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E88CCB53-0FFF-4927-A35F-81BFCED0DAE8}" xr6:coauthVersionLast="47" xr6:coauthVersionMax="47" xr10:uidLastSave="{00000000-0000-0000-0000-000000000000}"/>
  <bookViews>
    <workbookView xWindow="-120" yWindow="-120" windowWidth="20730" windowHeight="11160" tabRatio="796" firstSheet="1" activeTab="3" xr2:uid="{00000000-000D-0000-FFFF-FFFF00000000}"/>
  </bookViews>
  <sheets>
    <sheet name="1.Portada" sheetId="36" r:id="rId1"/>
    <sheet name="2.Invitación RFP" sheetId="43" r:id="rId2"/>
    <sheet name="3.Términos de Negociación RFP" sheetId="30" r:id="rId3"/>
    <sheet name="4.Especificaciones Tecnicas" sheetId="46" r:id="rId4"/>
    <sheet name="5.Lugares de entrega" sheetId="51" r:id="rId5"/>
    <sheet name="6.Propuesta Economica" sheetId="45" r:id="rId6"/>
    <sheet name="7.Formulacion de Inquietudes" sheetId="52" r:id="rId7"/>
    <sheet name="8.Formato Inhabilidades" sheetId="47" r:id="rId8"/>
    <sheet name="9.Codigo de Etica" sheetId="48" r:id="rId9"/>
  </sheets>
  <externalReferences>
    <externalReference r:id="rId10"/>
    <externalReference r:id="rId11"/>
    <externalReference r:id="rId12"/>
    <externalReference r:id="rId13"/>
    <externalReference r:id="rId14"/>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7" i="30" l="1"/>
  <c r="E104" i="30"/>
  <c r="D104" i="30"/>
  <c r="E103" i="30"/>
  <c r="D103" i="30"/>
  <c r="D102" i="30"/>
  <c r="E101" i="30"/>
  <c r="D101" i="30"/>
  <c r="D100" i="30"/>
  <c r="E99" i="30"/>
  <c r="D99" i="30" l="1"/>
  <c r="E98" i="30"/>
  <c r="D98" i="30" l="1"/>
  <c r="E97" i="30"/>
  <c r="E100" i="30" l="1"/>
  <c r="E102" i="30" l="1"/>
  <c r="G29" i="45"/>
  <c r="G28" i="45"/>
  <c r="G30" i="45" s="1"/>
  <c r="G23" i="45"/>
  <c r="G22" i="45"/>
  <c r="G21" i="45"/>
  <c r="G20" i="45"/>
  <c r="G19" i="45"/>
  <c r="G18" i="45"/>
  <c r="G17" i="45"/>
  <c r="G16" i="45"/>
  <c r="G15" i="45"/>
  <c r="D105" i="30" l="1"/>
  <c r="E105" i="30" l="1"/>
  <c r="E106" i="30" s="1"/>
  <c r="E107" i="30" s="1"/>
  <c r="D108" i="30" s="1"/>
  <c r="E108" i="30" s="1"/>
  <c r="D106" i="30"/>
</calcChain>
</file>

<file path=xl/sharedStrings.xml><?xml version="1.0" encoding="utf-8"?>
<sst xmlns="http://schemas.openxmlformats.org/spreadsheetml/2006/main" count="551" uniqueCount="357">
  <si>
    <t>CARTA DE INVITACIÓN A RFP</t>
  </si>
  <si>
    <t xml:space="preserve">FORMULARIO RFP </t>
  </si>
  <si>
    <t>1.</t>
  </si>
  <si>
    <t>Objetivo</t>
  </si>
  <si>
    <t>2.</t>
  </si>
  <si>
    <t>Alcance</t>
  </si>
  <si>
    <t>3.</t>
  </si>
  <si>
    <t xml:space="preserve">Duración </t>
  </si>
  <si>
    <t>4.</t>
  </si>
  <si>
    <t>Razón Social/ NIT</t>
  </si>
  <si>
    <t xml:space="preserve">Contactos para verificación </t>
  </si>
  <si>
    <t>Objeto o Alcance</t>
  </si>
  <si>
    <t>Valor</t>
  </si>
  <si>
    <t>Fecha Inicio</t>
  </si>
  <si>
    <t>Fecha Fin</t>
  </si>
  <si>
    <t xml:space="preserve">Forma de Pago </t>
  </si>
  <si>
    <t>Moneda</t>
  </si>
  <si>
    <t>La propuesta se sugiere presentar en pesos colombianos (COP)</t>
  </si>
  <si>
    <t>Entregable del Oferente</t>
  </si>
  <si>
    <t>Listar los entregables a solicitar al proveedor (se sugiere la siguiente lista de chequeo)</t>
  </si>
  <si>
    <t>• Propuesta económica</t>
  </si>
  <si>
    <t>• Los demás anexos a diligenciar</t>
  </si>
  <si>
    <t>Criterios para Participar en la Comparación de Propuestas</t>
  </si>
  <si>
    <t xml:space="preserve">Habilitación en el sistema de gestión SST (Seguridad y Salud en el Trabajo) </t>
  </si>
  <si>
    <t xml:space="preserve">Para proveedor Natural </t>
  </si>
  <si>
    <t xml:space="preserve">Para proveedor Jurídico </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</si>
  <si>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</si>
  <si>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</si>
  <si>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 xml:space="preserve">Evaluación Económica </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</si>
  <si>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</si>
  <si>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</si>
  <si>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Documentos e Instrucciones para la Propuesta</t>
  </si>
  <si>
    <t>Cronograma</t>
  </si>
  <si>
    <t>Actividad</t>
  </si>
  <si>
    <t>Observación</t>
  </si>
  <si>
    <t>Recepción de inquietudes</t>
  </si>
  <si>
    <t>Respuesta y aclaración de inquietudes</t>
  </si>
  <si>
    <t>Validez de la Oferta</t>
  </si>
  <si>
    <t>Informar validez de la presente oferta</t>
  </si>
  <si>
    <t xml:space="preserve">Elaborado por: </t>
  </si>
  <si>
    <t xml:space="preserve">• Certificados descrito en el punto 4  de este documento </t>
  </si>
  <si>
    <t xml:space="preserve">Habilitacion Técnica </t>
  </si>
  <si>
    <t>Habilitacion Financiera</t>
  </si>
  <si>
    <t>Habilitacion Juridica</t>
  </si>
  <si>
    <t>A quien pueda interesar</t>
  </si>
  <si>
    <t>El contexto de la necesidad es el siguiente:</t>
  </si>
  <si>
    <t>Este RFP está dirigido a los proveedores que han tenido experiencia en el suministro y prestación de servicios con los materiales y/o servicios indicados, en el ámbito nacional y regional.</t>
  </si>
  <si>
    <t>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t>
  </si>
  <si>
    <t>Agradecemos de antemano toda su atención y participación.</t>
  </si>
  <si>
    <t>Cordial saludo,</t>
  </si>
  <si>
    <t>Atentamente,</t>
  </si>
  <si>
    <t>Negociador</t>
  </si>
  <si>
    <t>Luisa Fernanda Granda</t>
  </si>
  <si>
    <t xml:space="preserve">La habilitación financiera se dará a partir del análisis de la solvencia económica del proponente y se hace con base a los Estados Financieros de los últimos tres (3) años o del año en curso, corte al primer semestre si es el caso.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</si>
  <si>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</si>
  <si>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</si>
  <si>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</si>
  <si>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</si>
  <si>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</si>
  <si>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</si>
  <si>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</si>
  <si>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</si>
  <si>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</si>
  <si>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</si>
  <si>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</si>
  <si>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</si>
  <si>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</si>
  <si>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</si>
  <si>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</si>
  <si>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Publicación del RFP</t>
  </si>
  <si>
    <t>Fecha de diligenciamiento</t>
  </si>
  <si>
    <t>AAAA</t>
  </si>
  <si>
    <t>MM</t>
  </si>
  <si>
    <t>DD</t>
  </si>
  <si>
    <t>1 Alcance</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</si>
  <si>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</si>
  <si>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</si>
  <si>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</si>
  <si>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</si>
  <si>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</si>
  <si>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</si>
  <si>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</si>
  <si>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</si>
  <si>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</si>
  <si>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</si>
  <si>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</si>
  <si>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Declaratoria de inhabilidades, incompatibilidades y conflictos de interés para contratar con COMFENALCO ANTIOQUIA
Decreto Ley 2463 de 1981 y Ley 789 de 2002</t>
  </si>
  <si>
    <t>Código: GLO-FM-113</t>
  </si>
  <si>
    <t>Fecha entrada en vigencia:
23/10/2022</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</si>
  <si>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</si>
  <si>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</si>
  <si>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</si>
  <si>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</si>
  <si>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</si>
  <si>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</si>
  <si>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</si>
  <si>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__________________________</t>
  </si>
  <si>
    <t>Nombre Representante Legal</t>
  </si>
  <si>
    <t>CC.</t>
  </si>
  <si>
    <t>Nombre de la empresa</t>
  </si>
  <si>
    <t xml:space="preserve">Representante Legal. </t>
  </si>
  <si>
    <r>
      <t xml:space="preserve">La evaluación de la oferta y la selección del Contratista se hará dando aplicación a los principios de objetividad, autonomía, independencia, economía y transparencia. </t>
    </r>
    <r>
      <rPr>
        <sz val="10"/>
        <rFont val="Calibri"/>
        <family val="2"/>
        <scheme val="minor"/>
      </rPr>
      <t>Corresponde al área de compras de COMFENALCO ANTIOQUIA, la evaluación de este concepto mediante el estudio económico comparativo de las propuestas.</t>
    </r>
    <r>
      <rPr>
        <sz val="10"/>
        <color indexed="8"/>
        <rFont val="Calibri"/>
        <family val="2"/>
        <scheme val="minor"/>
      </rPr>
      <t xml:space="preserve">
</t>
    </r>
  </si>
  <si>
    <t xml:space="preserve">
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
</t>
  </si>
  <si>
    <t>12 Meses</t>
  </si>
  <si>
    <t xml:space="preserve">Experiencia  Si tienen algun requerimiento especial </t>
  </si>
  <si>
    <t>Suministro de calzado institucional para la Dotación 2024, a nivel regional (Antioquia).</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</si>
  <si>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</si>
  <si>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</si>
  <si>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</si>
  <si>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</si>
  <si>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</si>
  <si>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</si>
  <si>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</si>
  <si>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</si>
  <si>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</si>
  <si>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</si>
  <si>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</si>
  <si>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</si>
  <si>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</si>
  <si>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</si>
  <si>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</si>
  <si>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</si>
  <si>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ca</t>
  </si>
  <si>
    <t>• Documentos habilitación jurídica y financiera</t>
  </si>
  <si>
    <t>8.1.</t>
  </si>
  <si>
    <t>8.2.</t>
  </si>
  <si>
    <t>8.3.</t>
  </si>
  <si>
    <t>Evaluación de las propuestas</t>
  </si>
  <si>
    <t xml:space="preserve">Propuesta económica </t>
  </si>
  <si>
    <t>Evaluación tecnica</t>
  </si>
  <si>
    <t>CALZADO PARA EMPLEADOS - 2024</t>
  </si>
  <si>
    <t>CODIGO SAP</t>
  </si>
  <si>
    <t>PRENDA SEGÚN LINEA</t>
  </si>
  <si>
    <t>COLOR</t>
  </si>
  <si>
    <t>ESPECIFICACIONES TÉCNICAS</t>
  </si>
  <si>
    <t>NEGRO</t>
  </si>
  <si>
    <t>• Características dimensionales que aseguren una correcta adaptabilidad al pie.
• Capacidad de absorción del sudor de la primera suela.
• Impermeabilidad al agua.
• Flexibilidad.
• Rigidez transversal del calzado, horma y contrafuerte que proporcionen estabilidad al usuario.
• Capacidad de absorción de energía de la suela en la parte del talón.
• Características antideslizantes de la suela.</t>
  </si>
  <si>
    <t>Auxiliares de Hoteleria y Caja (Meseros)</t>
  </si>
  <si>
    <t>Aplica para: Auxiliares de Hoteleria y Caja (Meseras).</t>
  </si>
  <si>
    <t>Resistencia al impacto en caída de objetos de 20KG.
Resistencia al aplastamiento.
Resistencia a la perforación.
Resistencia al plegado.
Resistencia a la corrosión de punteras y plantillas de seguridad metálicas.
Resistencia a agentes químicos.
Impermeabilidad al agua, disolventes, etc.
Características antideslizantes de la suela.
Cierta resistencia al contacto con partículas incandescentes o a altas temperaturas.
Deberán pesar lo menos posible.
Dicho calzado debe tener certificado de calidad.</t>
  </si>
  <si>
    <t>Aplica para personal que cumple funciones de sostenimiento instalaciones, mantenimiento y limpieza de piscinas, gestor servicios ecológicos fauna y flora, auxiliar técnico de vivienda.</t>
  </si>
  <si>
    <t>BLANCA</t>
  </si>
  <si>
    <t>Aplica para los auxiliares de alimentos de los hoteles y parques.
Aplica para personal de almacén de los parques y hoteles que manipulen alimentos.</t>
  </si>
  <si>
    <t>Bota de seguridad  en cuero.
Resistencia al impacto en caída de objetos de 20KG (con puntera reforzada).
Sistema antitorceduras.
Suela de alta resistencia, antideslizante, resistente a hidrocarburos y anti-abrasión.
Resistencia al aplastamiento.
Resistencia a la perforación.
Resistencia al plegado.
Deberán pesar lo menos posible.
Deberá se Dieléctrica
Dicho calzado debe tener certificado de calidad.</t>
  </si>
  <si>
    <t>Entreandores de Alturas
Conductores
Auxiliares Logisticos y abastecimiento
Personal de intenerancia que visitan veredas y lugares de deficil acceso para el deserrollo de sus labores
Personal de Vivienda que visitan obras
Auxiliares ambiental hidrosanitrario
Auxiliar APH
Auxiliar de Atracciones (Parque el salado)
Gestor de Servicios Ecologicos de Fauna y Flora
Auxiliares sostenimiento intalaciones.
Mantenimiento de piscinas.
Gestor servicios ecológicos fauna y flora
Camarero (masculino)
Auxliares de Almacén.
Personal de control de obra, técnicos de vivienda.
Personal niñez que desarrolla labores en lugares de dificil acceso.
Operador de atracciones.</t>
  </si>
  <si>
    <t>Bota de seguridad  en cuero.
Resistencia al impacto en caída de objetos de 20KG (con puntera reforzada).
Sistema antitorceduras.
Suela de alta resistencia, antideslizanteresistente a hidrocarburos y anti-abrasión.
Resistencia al aplastamiento.
Resistencia a la perforación.
Resistencia al plegado.
Deberán pesar lo menos posible.
Deberá se Dieléctrica
Dicho calzado debe tener certificado de calidad.</t>
  </si>
  <si>
    <t>Auxiliar de Almacen en el CPA
Conductor manipulador de alimentos.</t>
  </si>
  <si>
    <t>AZUL</t>
  </si>
  <si>
    <t>Sandalias livianas y de secado rápido, con orificios en la plantilla para drenar el agua al instante. Confeccionadas con materiales suaves y cómodos.
Características antideslizantes de la suela.</t>
  </si>
  <si>
    <t>Aplica para profesores de natación e hidroarobicos, personal que cumple con labores de mantenimiento de piscinas y áreas húmedas, personal de salvamento acúatico, auxiliares de atracciones acuáticas en hoteles y parques.</t>
  </si>
  <si>
    <t>Deberán pesar lo menos posible.
Resistencia a agentes químicos.
Impermeabilidad al agua, disolventes, etc.
Resistencia a la perforación.
Calzado cubierto en su parte superior (Sin perforaciones).
Características antideslizantes de la suela.</t>
  </si>
  <si>
    <t xml:space="preserve">Camareras y personas de sostenimiento de instalaciones Femenino </t>
  </si>
  <si>
    <t>BLANCO</t>
  </si>
  <si>
    <t>Chef y Auxiliares de Alimentos, Auxiliares de hotelería y Caja, Auxiliares y coordinadores de procesos de calidad de alimentos de hoteles y parques; profesores de gastronomía.</t>
  </si>
  <si>
    <r>
      <t xml:space="preserve">ZAPATO TIPO EJECUTIVO NEGRO - PARA MESERO
</t>
    </r>
    <r>
      <rPr>
        <sz val="10"/>
        <color rgb="FF0000CC"/>
        <rFont val="Calibri"/>
        <family val="2"/>
        <scheme val="minor"/>
      </rPr>
      <t>Actual Comfenalco (ZAPATO TIPO EJECUTIVO NEGRO - PATARROYO 9229 (M))</t>
    </r>
  </si>
  <si>
    <r>
      <t xml:space="preserve">MOCASIN DAMA NEGRO
</t>
    </r>
    <r>
      <rPr>
        <sz val="10"/>
        <color rgb="FF0000CC"/>
        <rFont val="Calibri"/>
        <family val="2"/>
        <scheme val="minor"/>
      </rPr>
      <t>Actual Comfenalco (MOCASIN NEGRO_ROMULO_YASMIN (F) )</t>
    </r>
  </si>
  <si>
    <r>
      <t xml:space="preserve">BOTA CAÑA ALTA TIPO PANTENERA NEGRA
</t>
    </r>
    <r>
      <rPr>
        <sz val="10"/>
        <color rgb="FF0000CC"/>
        <rFont val="Calibri"/>
        <family val="2"/>
        <scheme val="minor"/>
      </rPr>
      <t>Actual Comfenalco (BOTA WORKMAN SAFETY WATERPROOF NEGRA UNISEX  (SST) )</t>
    </r>
  </si>
  <si>
    <r>
      <rPr>
        <sz val="10"/>
        <color theme="1"/>
        <rFont val="Calibri"/>
        <family val="2"/>
        <scheme val="minor"/>
      </rPr>
      <t>BOTA CAÑA ALTA TIPO PANTENERA BLANCA</t>
    </r>
    <r>
      <rPr>
        <sz val="10"/>
        <color rgb="FF0000CC"/>
        <rFont val="Calibri"/>
        <family val="2"/>
        <scheme val="minor"/>
      </rPr>
      <t xml:space="preserve">
Actual Comfenalco (BOTA WORKMAN SAFETY WATERPROOF BLANCA UNISEX  (SST) )</t>
    </r>
  </si>
  <si>
    <r>
      <t xml:space="preserve">BOTA DE SEGURIDAD NEGRA
</t>
    </r>
    <r>
      <rPr>
        <sz val="10"/>
        <color rgb="FF0000CC"/>
        <rFont val="Calibri"/>
        <family val="2"/>
        <scheme val="minor"/>
      </rPr>
      <t>Actual Comfenalco (BOTA MULTINAL UNISEX NEGRA (SST))</t>
    </r>
  </si>
  <si>
    <r>
      <t xml:space="preserve">BOTA DE SEGURIDAD BLANCA
</t>
    </r>
    <r>
      <rPr>
        <sz val="10"/>
        <color rgb="FF0000CC"/>
        <rFont val="Calibri"/>
        <family val="2"/>
        <scheme val="minor"/>
      </rPr>
      <t xml:space="preserve">
Actual Comfenalco (BOTA MULTINAL UNISEX BLANCA (SST))</t>
    </r>
  </si>
  <si>
    <r>
      <t xml:space="preserve">SANDALIA ZONAS HÚMEDAS
</t>
    </r>
    <r>
      <rPr>
        <sz val="10"/>
        <color rgb="FF0000CC"/>
        <rFont val="Calibri"/>
        <family val="2"/>
        <scheme val="minor"/>
      </rPr>
      <t>Actual Comfenalco (SANDALIA SPEEDO AZUL UNISEX)</t>
    </r>
  </si>
  <si>
    <r>
      <t xml:space="preserve">ZAPATO TIPO CROCS ANTIDESLIZANTE NEGRO
</t>
    </r>
    <r>
      <rPr>
        <sz val="10"/>
        <color rgb="FF0000CC"/>
        <rFont val="Calibri"/>
        <family val="2"/>
        <scheme val="minor"/>
      </rPr>
      <t>Actual Comfenalco (EVACOL ANTIDESLIZANTE NEGRO UNISEX)</t>
    </r>
  </si>
  <si>
    <r>
      <t xml:space="preserve">ZAPATO TIPO CROCS ANTIDESLIZANTE BLANCO
</t>
    </r>
    <r>
      <rPr>
        <sz val="10"/>
        <color rgb="FF0000CC"/>
        <rFont val="Calibri"/>
        <family val="2"/>
        <scheme val="minor"/>
      </rPr>
      <t>Actual Comfenalco (EVACOL ANTIDESLIZANTE BLANCO UNISEX)</t>
    </r>
  </si>
  <si>
    <t>TALLAJE</t>
  </si>
  <si>
    <t>El proveedor realizará el levantamiento de tallas de los colaboradores de la CCF Comfenalco Antioquia en las diferentes sedes existentes gestionando la toma de estas tallas con los materiales de muestra física y garantizar el registro en base de datos.  La Unidad Logística e Inventarios y Gestión Laboral de Comfenalco, apoyaran y acompañará este proceso.</t>
  </si>
  <si>
    <t>ENTREGA DE PEDIDOS</t>
  </si>
  <si>
    <t>TRANSPORTE</t>
  </si>
  <si>
    <t xml:space="preserve">La base para realizar los cambios de calzado del personal será por defectos de calidad y por devoluciones en novedades varias que se presenten durante la distribución (Tallajes). 
Cuando las devoluciones obedezcan a reclamos de calidad del calzado, el proveedor, a través de su departamento de calidad, analizará el calzado, dictaminará sobre el problema que presenta el mismo, y al quinto (5) día hábil de haber recibido el calzado, en comunicación escrita dirigida a la Unidad de Compras, informará el resultado final del análisis, adjuntando el nuevo calzado en caso que el resultado del análisis sea positivo para fallas o defectos de calidad. 
Para cambios de tallas se diligenciará formato con el empleado donde identifique la talla que le llegó y la requerida, y en el término de los siguientes (2) días hábiles el proveedor deberá gestionar la entrega del calzado con las tallas requeridas al Centro de Distribución de Comfenalco quienes se encargan de hacer llegar el calzado al colaborador. 
</t>
  </si>
  <si>
    <t>MANEJO DE INVENTARIOS</t>
  </si>
  <si>
    <t>INFORMES</t>
  </si>
  <si>
    <t>El proveedor deberá mantener debidamente informado a Comfenalco, de cualquier evento que afecte o llegare a afectar el desarrollo del objeto convenido. 
Deberá asistir oportunamente a las reuniones o llamados que le realice Comfenalco; y cumplir con el cronograma y plan de trabajo establecido por Comfenalco.</t>
  </si>
  <si>
    <t>DEVOLUCION DE PEDIDOS Y CAMBIOS</t>
  </si>
  <si>
    <t>• Fichas técnicas del calzado propuesto y muestras físicas.(El par)</t>
  </si>
  <si>
    <t xml:space="preserve">El proveedor deberá manejar y almacenar inventario de calzado que tenga mayor rotación, de comun acuerdo entre las partes , para garantizar la entrega del calzado en el tiempo establecido al personal que se vincule a la Caja, según proyección para el año enero  2024 a enero 2024, dicho inventario estará en la sede del proveedor.
El proveedor deberá contar con la capacidad logística y de transporte para realizar los despachos conforme a los tiempos establecidos. </t>
  </si>
  <si>
    <t>Dar cumplimiento al El artículo 230 del Código Sustantivo del Trabajo.</t>
  </si>
  <si>
    <t>Por medio del presente documento de solicitud de propuesta (Request for Proposal, RFP por sus siglas en inglés) estamos en la búsqueda de la solución a las necesidades de COMFENALCO ANTIOQUIA, acerca de proveedores que suministren el calzado institucional para la dotación 2024, a nivel regional (Antioquia), incluyendo la dotación que se debe otorgar por ley , y las demás dotaciones requeridas para los diferentes cargos del personal de COMFENALCO.</t>
  </si>
  <si>
    <t>Subregión</t>
  </si>
  <si>
    <t>Sede</t>
  </si>
  <si>
    <t>Lugar donde deben llegar las cajas</t>
  </si>
  <si>
    <t>Direccion</t>
  </si>
  <si>
    <t>Ant. Aburrá Medellín</t>
  </si>
  <si>
    <t>AG.EMPL.MEDELLI</t>
  </si>
  <si>
    <t>Sede Ad. Palacé</t>
  </si>
  <si>
    <t>Carrera 50  53 - 43 Palacé</t>
  </si>
  <si>
    <t>Bibl. Belén</t>
  </si>
  <si>
    <t>Bodega Guayabal</t>
  </si>
  <si>
    <t>Bodega Guayabal Calle 14 #52A - 35 Tel. 5113133 Ext. 2058</t>
  </si>
  <si>
    <t>Bibl. C. Occid.</t>
  </si>
  <si>
    <t>Bibl. Castilla</t>
  </si>
  <si>
    <t>C. Distribución</t>
  </si>
  <si>
    <t>C.E Otrabanda</t>
  </si>
  <si>
    <t>C.S. Belén</t>
  </si>
  <si>
    <t>Carrera 76 # 18A 19</t>
  </si>
  <si>
    <t>C.S. P. Clave</t>
  </si>
  <si>
    <t>Calle 27 # 46 - 70 Local 138 - Tel. 5113133 Ext. 2501</t>
  </si>
  <si>
    <t>Casa Lect. Inf.</t>
  </si>
  <si>
    <t>Bilioteca la Playa</t>
  </si>
  <si>
    <t>Calle 51 45-37 Avenida La Playa</t>
  </si>
  <si>
    <t>Club Ed. Dorada</t>
  </si>
  <si>
    <t>Parq. Guayabal</t>
  </si>
  <si>
    <t>Parque Guayabal</t>
  </si>
  <si>
    <t>Calle 25  52 - 51 - Tel. 2655050</t>
  </si>
  <si>
    <t>SEDE EDUCACION</t>
  </si>
  <si>
    <t>Sede La Playa</t>
  </si>
  <si>
    <t>Ant. Aburrá Norte</t>
  </si>
  <si>
    <t>C.S.Pta.del Nor</t>
  </si>
  <si>
    <t>U.S. Ab. Norte</t>
  </si>
  <si>
    <t>Calle 50  49 27</t>
  </si>
  <si>
    <t>Lud.Girardota</t>
  </si>
  <si>
    <t>Ant. Aburrá Sur</t>
  </si>
  <si>
    <t>Bibl. La Aldea</t>
  </si>
  <si>
    <t>U.S. Aburra Sur</t>
  </si>
  <si>
    <t>Calle 38 Sur 43-05</t>
  </si>
  <si>
    <t>C.S. Mayorca</t>
  </si>
  <si>
    <t>C.S. VIVA Envig</t>
  </si>
  <si>
    <t>Lud. Caldas</t>
  </si>
  <si>
    <t>OBS.S.S. Enviga</t>
  </si>
  <si>
    <t>Parque Ditaires</t>
  </si>
  <si>
    <t>Calle 36 # 59 69 - Te. 4443635</t>
  </si>
  <si>
    <t>Parque el salad</t>
  </si>
  <si>
    <t>Parque el salado</t>
  </si>
  <si>
    <t>Vereda el Vallano - Envigado - Tel. 2703132</t>
  </si>
  <si>
    <t>U.S Aburra sur</t>
  </si>
  <si>
    <t>Ant. Bajo Cauca</t>
  </si>
  <si>
    <t>U.S. Caucas</t>
  </si>
  <si>
    <t>Ant. Norte</t>
  </si>
  <si>
    <t>AG.EMPL.NORTE</t>
  </si>
  <si>
    <t>C.S. Reg. Norte</t>
  </si>
  <si>
    <t>CCC Ituango</t>
  </si>
  <si>
    <t>Of.Edat.DonMati</t>
  </si>
  <si>
    <t>Of.Edat.Yarumal</t>
  </si>
  <si>
    <t>U.S.Caucasia</t>
  </si>
  <si>
    <t>U.S.El Bagre</t>
  </si>
  <si>
    <t>U.S.Norte</t>
  </si>
  <si>
    <t>Ant. Occidente</t>
  </si>
  <si>
    <t>Lud. Sopetran</t>
  </si>
  <si>
    <t>P. Tamarindos</t>
  </si>
  <si>
    <t>Km 32 -33 Conexión vial Aburrá Río Cauca</t>
  </si>
  <si>
    <t>U.S. Occidte.</t>
  </si>
  <si>
    <t>Ant. Oriente</t>
  </si>
  <si>
    <t>Hot. P. Blancas</t>
  </si>
  <si>
    <t>Vereda Piedras Blancas kilometro 14 Nucleo de las EE.PP</t>
  </si>
  <si>
    <t>Lud.Marinilla</t>
  </si>
  <si>
    <t>P. P. Blancas</t>
  </si>
  <si>
    <t>Pq. Los Salados</t>
  </si>
  <si>
    <t>Recinto Quirama</t>
  </si>
  <si>
    <t>Kilómetro 5 vía rionegro la Ceja</t>
  </si>
  <si>
    <t>U.S. Oriente</t>
  </si>
  <si>
    <t>Carrera 51  50 55 Piso 1</t>
  </si>
  <si>
    <t>Ant. Suroeste</t>
  </si>
  <si>
    <t>CAII-Bolombolo</t>
  </si>
  <si>
    <t>U.S. Suroeste</t>
  </si>
  <si>
    <t>Carrera 51  49A 48</t>
  </si>
  <si>
    <t>CAII-Farallones</t>
  </si>
  <si>
    <t>Host. Farallon.</t>
  </si>
  <si>
    <t>Un Kilometro antes del Camping Farallones</t>
  </si>
  <si>
    <t>Cámping Farall.</t>
  </si>
  <si>
    <t>Avenida 30 # 30 A 96</t>
  </si>
  <si>
    <t>Ecoparque Andes</t>
  </si>
  <si>
    <t>Vereda la Bodega Andes</t>
  </si>
  <si>
    <t>Hot. Balandú</t>
  </si>
  <si>
    <t>Kilometro 1 Vía Jardín Rio Sucio</t>
  </si>
  <si>
    <t>Of.Edat.Amaga</t>
  </si>
  <si>
    <t>Of.Edat.Ciud.Bo</t>
  </si>
  <si>
    <t>Ant. Urabá</t>
  </si>
  <si>
    <t>AG.EMPL.URABA</t>
  </si>
  <si>
    <t>U.S. Urabá</t>
  </si>
  <si>
    <t>Carrera 103   100-75  C Comercial plaza del Rio Local 2264</t>
  </si>
  <si>
    <t>C.S. Turbo</t>
  </si>
  <si>
    <t>CAII 4 Jun-Apar</t>
  </si>
  <si>
    <t>CAII El Reposo</t>
  </si>
  <si>
    <t>CAII-Chigorodó</t>
  </si>
  <si>
    <t>H. Inf. J. Miel</t>
  </si>
  <si>
    <t>P. Los Enctros.</t>
  </si>
  <si>
    <t>Parque de los Encuentro</t>
  </si>
  <si>
    <t>Kilometro 3 vía Apartadó Carepa</t>
  </si>
  <si>
    <t>Parque Ilur</t>
  </si>
  <si>
    <t>Ant.Nordeste-Magd.Medio</t>
  </si>
  <si>
    <t>C.S. Doradal</t>
  </si>
  <si>
    <t>C.S. Segovia</t>
  </si>
  <si>
    <t>Lud. Vegachi</t>
  </si>
  <si>
    <t>Ant.Norte-Magd.Medio</t>
  </si>
  <si>
    <t>Lud.Caucasia</t>
  </si>
  <si>
    <t>Of.Edat.Cisnero</t>
  </si>
  <si>
    <t>Of.Edat.Pto.Ber</t>
  </si>
  <si>
    <t>Of.Edat.Remedio</t>
  </si>
  <si>
    <t>US.Pto.Berrio</t>
  </si>
  <si>
    <t>DIRECCIONES DE ENTREGA</t>
  </si>
  <si>
    <r>
      <t xml:space="preserve">Marcar con una </t>
    </r>
    <r>
      <rPr>
        <b/>
        <sz val="10"/>
        <color theme="1"/>
        <rFont val="Calibri"/>
        <family val="2"/>
        <scheme val="minor"/>
      </rPr>
      <t xml:space="preserve">X </t>
    </r>
    <r>
      <rPr>
        <sz val="10"/>
        <color theme="1"/>
        <rFont val="Calibri"/>
        <family val="2"/>
        <scheme val="minor"/>
      </rPr>
      <t>en la ultima columna las sedes en las cuales tiene cobertura.</t>
    </r>
  </si>
  <si>
    <t xml:space="preserve">Las propuestas serán revisadas por el área técnica de COMFENALCO ANTIOQUIA     </t>
  </si>
  <si>
    <t>Entrega propuestas</t>
  </si>
  <si>
    <t>Evaluación requisitos habilitantes</t>
  </si>
  <si>
    <t>Subsanables (aclaraciones)</t>
  </si>
  <si>
    <t>Revisión subsanables y concepto final</t>
  </si>
  <si>
    <t>Analisis ofertas (evaluación)</t>
  </si>
  <si>
    <t>Defininición proveedor seleccionado</t>
  </si>
  <si>
    <t>Notificación selección proveedor</t>
  </si>
  <si>
    <t>Elaboración contrato</t>
  </si>
  <si>
    <t>Revisión contrato y emisión pólizas</t>
  </si>
  <si>
    <t>Inicio ejecución</t>
  </si>
  <si>
    <t xml:space="preserve">Fecha Inicial </t>
  </si>
  <si>
    <t>Fecha Final</t>
  </si>
  <si>
    <t xml:space="preserve">Publicación pagina web </t>
  </si>
  <si>
    <t>Vía correo electrónico hasta las  11:59 pm luisa.granda1@comfenalcoantioquia.com con copia al correo edilson.gil@comfenalcoantioquia.com. Hoja Formulación de inquietudes de este RFP</t>
  </si>
  <si>
    <t>La propuesta debe ser entregada en forma digital a los correos  hasta las 11:59 pm  emailinstitucional@comfenalcoantioquia.com con copia al correo luisa.granda1@comfenalcoantioquia.com</t>
  </si>
  <si>
    <t>Pregunta</t>
  </si>
  <si>
    <t>Anexo al que corresponde</t>
  </si>
  <si>
    <t>Numeral del Anexo</t>
  </si>
  <si>
    <t>Proponente</t>
  </si>
  <si>
    <t>Respuesta</t>
  </si>
  <si>
    <t xml:space="preserve">Formulación de inquietudes                                                                                                                                                                                                                                                                                  RFP Dotacion de Calzado institucional </t>
  </si>
  <si>
    <t>Se tendra como requisito habilitante , el cumplimiento de los siguientes requisitos y seran calificados bajo los criterios de CUMPLE/ NO CUMPLE.</t>
  </si>
  <si>
    <t>Se analizarán los siguientes indicadores, con el fin de determinar si el proponente Cumple o No Cumple, de acuerdo con los requisitos financieros exigidos. La habilitación financiera NO asigna puntaje. </t>
  </si>
  <si>
    <t xml:space="preserve">Tempo de entrega </t>
  </si>
  <si>
    <t xml:space="preserve">Calidad de la muestra </t>
  </si>
  <si>
    <t xml:space="preserve">una vez suscripto el contrato </t>
  </si>
  <si>
    <t>Propuesta económica</t>
  </si>
  <si>
    <t>Vía correo electrónico desde el correo  luisa.granda1@comfenalcoantioquia.com</t>
  </si>
  <si>
    <r>
      <t>El pedido masivo realizado por Comfenalco Antioquia debe ser entregados por el proveedor de forma personalizada en cada sede establecida por Comfenalco de acuerdo con el cronograma de distribución de uniformes, que se establezca con el área de Gestión Laboral de Comfenalco. 
El calzado de los empleados de las sedes que cuenten con menos de diez (10) funcionarios, se enviará al Centro de Distribución Comfenalco (Bodega Guayabal Calle 14 #52A - 35).
El tiempo de preparación del pedido masivo será de 30 días calendario , luego de emitida la Orden de Compra.
Para las solicitudes diferentes al pedido masivo anual, el proveedor deberá disponer de un stock de materiales en las diferentes referencias definidas y tallas para suplir las solicitudes eventuales que requiera Comfenalco Antioquia.
Si el proveedor cuenta con el material en el stock definido, se obliga a despachar el material al siguiente día hábil posterior a la fecha de la orden de compra (Revisar posibilidad de un stock en consignación).
En el evento de no contar con existencias en el stock definido, el proveedor se obliga a la entrega del calzado dentro de los ocho (8) días hábiles siguientes, los cuales comenzarán a regir a partir de la notificación de orden de compra. 
Los paquetes de cada persona deben ir marcados así cuando esta información sea indicada en el pedido , la entrega se debe realizar en bolsa.
−</t>
    </r>
    <r>
      <rPr>
        <b/>
        <sz val="10"/>
        <color theme="1"/>
        <rFont val="Calibri"/>
        <family val="2"/>
        <scheme val="minor"/>
      </rPr>
      <t>Nombre completo del colaborador
−Cedula
−Sede</t>
    </r>
  </si>
  <si>
    <t>Codigo</t>
  </si>
  <si>
    <t>Descripcion</t>
  </si>
  <si>
    <t>CANTIDADES</t>
  </si>
  <si>
    <t>Tener presente que las siguientes cantidades corresponden al pedido masivo que se realiza una vez al año, pero durante todo el año se realizan pedidos de reposicion.( un par en adelante)</t>
  </si>
  <si>
    <t xml:space="preserve">Excelente : 20  Puntos                                                                                                                                                                        Buena: 10   Puntos                                                                                                                                                                                      Mala: 0 Puntos                                        </t>
  </si>
  <si>
    <r>
      <t xml:space="preserve">Anexo 4 – TABLA ESPECIFICACIONES TECNICAS CALZADO A COTIZAR.
</t>
    </r>
    <r>
      <rPr>
        <b/>
        <sz val="12"/>
        <color rgb="FF0070C0"/>
        <rFont val="Calibri"/>
        <family val="2"/>
        <scheme val="minor"/>
      </rPr>
      <t>¡Importante!  Los calzados deben ser muy comodos y confortables, son para el uso diario.</t>
    </r>
  </si>
  <si>
    <t>Anexos</t>
  </si>
  <si>
    <t xml:space="preserve">Igual o inferior a los establecidos : 10  puntos                                                                                                                                                         Mayor a los establecidos  : 0 puntos                                                                                                                                                                     (Masivo : 30 dias calendario /con stok: siguiente dia hábil /sin stock : 8 dias hábiles)                                         </t>
  </si>
  <si>
    <r>
      <rPr>
        <b/>
        <sz val="10"/>
        <rFont val="Calibri"/>
        <family val="2"/>
        <scheme val="minor"/>
      </rPr>
      <t xml:space="preserve">NOTA: </t>
    </r>
    <r>
      <rPr>
        <sz val="10"/>
        <rFont val="Calibri"/>
        <family val="2"/>
        <scheme val="minor"/>
      </rPr>
      <t xml:space="preserve"> Para evaluar la calidad de las muestras se va tener en cuenta la informacion de las FT y la comodida del calzado.</t>
    </r>
  </si>
  <si>
    <t>Suministro del calzado de labor que hace parte de las líneas de uniformes existentes en la organización, conforme a con los diseños, moldes y especificaciones del orden técnico requeridas para la prestación del servicio en la Caja las cuales vienen siendo utilizadas por nuestros colaboradores en las distintas sedes en las que se requiere , en cumplimiento del artículo 230 del Código Sustantivo del Trabajo.</t>
  </si>
  <si>
    <t>Presentar experiencia mínima de 2 años con mínimo 3 certificaciones  por un monto mínimo de 100 SMMLV , realizando el suministro de calzado institucional para Dotación.</t>
  </si>
  <si>
    <t>60 días posteriores a la entrega de la factura, o de acuerdo a ley de pagos justos.</t>
  </si>
  <si>
    <r>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no superior a 30 dias.   
•	CC del representante legal
•	 Certificado de representante legal o revisor fiscal del estado de la afiliación al sistema de seguridad social                                                                                                    
•	Documentos SST ( Mencionados en las habilitaciones de SST)
•	Certificado del pago de aportes al Sistema de Seguridad Social (A VALIDAR).
             </t>
    </r>
    <r>
      <rPr>
        <sz val="10"/>
        <color rgb="FFFF0000"/>
        <rFont val="Calibri"/>
        <family val="2"/>
        <scheme val="minor"/>
      </rPr>
      <t xml:space="preserve">  </t>
    </r>
    <r>
      <rPr>
        <sz val="10"/>
        <color rgb="FF000000"/>
        <rFont val="Calibri"/>
        <family val="2"/>
        <scheme val="minor"/>
      </rPr>
      <t xml:space="preserve">
Los siguientes anexos deben ser diligenciados previos a la presentación del RFP.
•	Declaratoria de Inhabilidades. (Hoja 7 del presente RFP)
•	Aceptación Código de Ética (Hoja 8 del presente RFP)</t>
    </r>
    <r>
      <rPr>
        <sz val="10"/>
        <color rgb="FF0070C0"/>
        <rFont val="Calibri"/>
        <family val="2"/>
        <scheme val="minor"/>
      </rPr>
      <t xml:space="preserve">
</t>
    </r>
    <r>
      <rPr>
        <sz val="10"/>
        <color rgb="FF000000"/>
        <rFont val="Calibri"/>
        <family val="2"/>
        <scheme val="minor"/>
      </rPr>
      <t>•	Manual de Seguridad y Salud en el Trabajo de Proveedores y Contratistas. (</t>
    </r>
    <r>
      <rPr>
        <sz val="10"/>
        <color rgb="FF0070C0"/>
        <rFont val="Calibri"/>
        <family val="2"/>
        <scheme val="minor"/>
      </rPr>
      <t>https://www.comfenalcoantioquia.com.co/wcm/connect/e73e031c-6987-4839-8c99-9d685a4771db/GOT-MN-03+MANUAL+SEGURIDAD+Y+SALUD+EN+EL+TRABAJO+PARA+PROVEEDORES+Y+CONTRATISTAS.pdf?MOD=AJPERES&amp;CVID=nCgQ0q6</t>
    </r>
    <r>
      <rPr>
        <sz val="10"/>
        <color rgb="FF000000"/>
        <rFont val="Calibri"/>
        <family val="2"/>
        <scheme val="minor"/>
      </rPr>
      <t xml:space="preserve">)
•	Autorización de Datos Personales. (Personas Naturales)
</t>
    </r>
  </si>
  <si>
    <t>CODIGO</t>
  </si>
  <si>
    <t xml:space="preserve">Se realizará habilitacion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Experiencia Minima de 2 años , en suminsitro de calzado de dotación,  con contratos por montos iguales o superiores a 100 SMMLV  (CUMPLE/ NO CUMPLE)
- Envio de fichas de especificaciones técnicas de todos los productos ofertados (CUMPLE/ NO CUMPLE) 
 -Cobertura:  debe poder cubrir todas las sedes las cuales se especifican en la hoja 5.Lugares de entrega (CUMPLE/ NO CUMPLE)  
     </t>
  </si>
  <si>
    <t>El puntaje para esta evaluación corresponde al 70</t>
  </si>
  <si>
    <t>70 puntos al menor valor ofertado</t>
  </si>
  <si>
    <t>60 puntos al segundo menor valor ofertado</t>
  </si>
  <si>
    <t>50  puntos al tercer menor valor ofertado</t>
  </si>
  <si>
    <t>40 puntos al cuarto menor valor ofertado</t>
  </si>
  <si>
    <t>30  puntos al quinto menor valor ofertado</t>
  </si>
  <si>
    <t>Los demás oferentes que no esten dentro de la primera y la quienta mejor oferta el puntaje sera 0.</t>
  </si>
  <si>
    <t>Pedido Masivo/Un</t>
  </si>
  <si>
    <t>Los gastos derivados de la logística (Incluyendo transporte) para la toma de tallas y entrega del calzado en cada una de las sedes de Comfenalco, incluyendo los cambios será responsabilidad del proveedor y estará incluido dentro del valor del contrato a suscribir.</t>
  </si>
  <si>
    <t xml:space="preserve">Cobertura </t>
  </si>
  <si>
    <t>Luisa Fernanda Granda Salazar</t>
  </si>
  <si>
    <t>luisa.granda1@comfenalcoantioquia.com</t>
  </si>
  <si>
    <t xml:space="preserve">Anexo 2 - Formato de Inscripción </t>
  </si>
  <si>
    <t>El puntaje para esta evaluación corresponde al 30</t>
  </si>
  <si>
    <t>MOCASIN DAMA NEGRO</t>
  </si>
  <si>
    <t>BOTA CAÑA ALTA TIPO PANTENERA BLANCA</t>
  </si>
  <si>
    <t>BOTA DE SEGURIDAD NEGRA</t>
  </si>
  <si>
    <t>ZAPATO TIPO EJECUTIVO NEGRO - PARA MESERO</t>
  </si>
  <si>
    <t>SANDALIA ZONAS HÚMEDAS</t>
  </si>
  <si>
    <t>BOTA CAÑA ALTA TIPO PANTENERA NEGRA</t>
  </si>
  <si>
    <t>BOTA DE SEGURIDAD BLANCA</t>
  </si>
  <si>
    <t>ZAPATO TIPO CROCS ANTIDESLIZANTE BLANCO</t>
  </si>
  <si>
    <t>ZAPATO TIPO CROCS ANTIDESLIZANTE 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</si>
</sst>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XDR&quot;* #,##0_-;\-&quot;XDR&quot;* #,##0_-;_-&quot;XDR&quot;* &quot;-&quot;_-;_-@_-"/>
    <numFmt numFmtId="43" formatCode="_-* #,##0.00_-;\-* #,##0.00_-;_-* &quot;-&quot;??_-;_-@_-"/>
    <numFmt numFmtId="164" formatCode="_(&quot;$&quot;\ * #,##0.00_);_(&quot;$&quot;\ * \(#,##0.00\);_(&quot;$&quot;\ * &quot;-&quot;??_);_(@_)"/>
    <numFmt numFmtId="165" formatCode="_(* #,##0.00_);_(* \(#,##0.00\);_(* \-??_);_(@_)"/>
    <numFmt numFmtId="166" formatCode="_(* #,##0.00_);_(* \(#,##0.00\);_(* &quot;-&quot;??_);_(@_)"/>
    <numFmt numFmtId="167" formatCode="_-&quot;$&quot;\ * #,##0_-;\-&quot;$&quot;\ * #,##0_-;_-&quot;$&quot;\ * &quot;-&quot;_-;_-@_-"/>
    <numFmt numFmtId="168" formatCode="[$$-240A]\ #,##0"/>
  </numFmts>
  <fonts count="47">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sz val="12"/>
      <color theme="1"/>
      <name val="ExtraLight"/>
    </font>
    <font>
      <sz val="12"/>
      <name val="ExtraLight"/>
    </font>
    <font>
      <sz val="11"/>
      <color theme="0"/>
      <name val="ExtraLight"/>
    </font>
    <font>
      <sz val="10"/>
      <color theme="1"/>
      <name val="Extraligh"/>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indexed="9"/>
      <name val="Calibri"/>
      <family val="2"/>
      <scheme val="minor"/>
    </font>
    <font>
      <sz val="10"/>
      <color indexed="8"/>
      <name val="Calibri"/>
      <family val="2"/>
      <scheme val="minor"/>
    </font>
    <font>
      <b/>
      <u/>
      <sz val="10"/>
      <color theme="1"/>
      <name val="Calibri"/>
      <family val="2"/>
      <scheme val="minor"/>
    </font>
    <font>
      <sz val="10"/>
      <color theme="6" tint="0.39997558519241921"/>
      <name val="Calibri"/>
      <family val="2"/>
      <scheme val="minor"/>
    </font>
    <font>
      <b/>
      <u/>
      <sz val="10"/>
      <name val="Calibri"/>
      <family val="2"/>
      <scheme val="minor"/>
    </font>
    <font>
      <i/>
      <sz val="10"/>
      <name val="Calibri"/>
      <family val="2"/>
      <scheme val="minor"/>
    </font>
    <font>
      <b/>
      <sz val="10"/>
      <color theme="0"/>
      <name val="Calibri"/>
      <family val="2"/>
      <scheme val="minor"/>
    </font>
    <font>
      <b/>
      <u/>
      <sz val="10"/>
      <color indexed="8"/>
      <name val="Calibri"/>
      <family val="2"/>
      <scheme val="minor"/>
    </font>
    <font>
      <sz val="10"/>
      <color rgb="FF000000"/>
      <name val="Calibri"/>
      <family val="2"/>
      <scheme val="minor"/>
    </font>
    <font>
      <sz val="10"/>
      <color rgb="FF0070C0"/>
      <name val="Calibri"/>
      <family val="2"/>
      <scheme val="minor"/>
    </font>
    <font>
      <b/>
      <u/>
      <sz val="10"/>
      <color rgb="FF000000"/>
      <name val="Calibri"/>
      <family val="2"/>
      <scheme val="minor"/>
    </font>
    <font>
      <sz val="10"/>
      <color theme="0"/>
      <name val="Calibri"/>
      <family val="2"/>
      <scheme val="minor"/>
    </font>
    <font>
      <sz val="10"/>
      <color rgb="FF0000CC"/>
      <name val="Calibri"/>
      <family val="2"/>
      <scheme val="minor"/>
    </font>
    <font>
      <b/>
      <sz val="12"/>
      <color indexed="63"/>
      <name val="Calibri"/>
      <family val="2"/>
      <scheme val="minor"/>
    </font>
    <font>
      <b/>
      <sz val="12"/>
      <name val="Calibri"/>
      <family val="2"/>
      <scheme val="minor"/>
    </font>
    <font>
      <b/>
      <sz val="11"/>
      <color theme="1"/>
      <name val="Calibri"/>
      <family val="2"/>
      <scheme val="minor"/>
    </font>
    <font>
      <b/>
      <sz val="11"/>
      <color rgb="FFFFFFFF"/>
      <name val="Calibri"/>
      <family val="2"/>
    </font>
    <font>
      <sz val="10"/>
      <color rgb="FF000000"/>
      <name val="Arial"/>
      <family val="2"/>
    </font>
    <font>
      <b/>
      <sz val="10"/>
      <color rgb="FF000000"/>
      <name val="Arial"/>
      <family val="2"/>
      <charset val="1"/>
    </font>
    <font>
      <b/>
      <sz val="11"/>
      <color rgb="FF000000"/>
      <name val="Calibri"/>
      <family val="2"/>
      <scheme val="minor"/>
    </font>
    <font>
      <b/>
      <sz val="10"/>
      <color rgb="FF000000"/>
      <name val="Arial"/>
      <family val="2"/>
    </font>
    <font>
      <b/>
      <sz val="10"/>
      <color rgb="FF595959"/>
      <name val="Arial"/>
      <family val="2"/>
    </font>
    <font>
      <b/>
      <sz val="11"/>
      <name val="Calibri"/>
      <family val="2"/>
      <scheme val="minor"/>
    </font>
    <font>
      <b/>
      <sz val="10"/>
      <color rgb="FF000000"/>
      <name val="Calibri"/>
      <family val="2"/>
      <scheme val="minor"/>
    </font>
    <font>
      <sz val="11"/>
      <color theme="1"/>
      <name val="Cambria"/>
      <family val="2"/>
      <scheme val="major"/>
    </font>
    <font>
      <b/>
      <sz val="12"/>
      <color rgb="FF0070C0"/>
      <name val="Calibri"/>
      <family val="2"/>
      <scheme val="minor"/>
    </font>
    <font>
      <b/>
      <sz val="10"/>
      <color rgb="FF000000"/>
      <name val="Calibiri"/>
    </font>
    <font>
      <sz val="10"/>
      <color rgb="FFFF0000"/>
      <name val="Calibri"/>
      <family val="2"/>
      <scheme val="minor"/>
    </font>
    <font>
      <u/>
      <sz val="11"/>
      <color theme="10"/>
      <name val="Calibri"/>
      <family val="2"/>
      <scheme val="minor"/>
    </font>
    <font>
      <sz val="11"/>
      <color theme="10"/>
      <name val="Calibri"/>
      <family val="2"/>
      <scheme val="minor"/>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indexed="64"/>
      </left>
      <right style="thin">
        <color theme="1"/>
      </right>
      <top style="thin">
        <color indexed="64"/>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bottom style="thin">
        <color rgb="FFD9D9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42" fontId="4" fillId="0" borderId="0" applyFont="0" applyFill="0" applyBorder="0" applyAlignment="0" applyProtection="0"/>
    <xf numFmtId="0" fontId="45" fillId="0" borderId="0" applyNumberFormat="0" applyFill="0" applyBorder="0" applyAlignment="0" applyProtection="0"/>
  </cellStyleXfs>
  <cellXfs count="250">
    <xf numFmtId="0" fontId="0" fillId="0" borderId="0" xfId="0"/>
    <xf numFmtId="0" fontId="8" fillId="5" borderId="0" xfId="4" applyFont="1" applyFill="1"/>
    <xf numFmtId="0" fontId="9" fillId="5" borderId="0" xfId="0" applyFont="1" applyFill="1"/>
    <xf numFmtId="0" fontId="10" fillId="5" borderId="0" xfId="5" applyFont="1" applyFill="1"/>
    <xf numFmtId="0" fontId="11" fillId="4" borderId="0" xfId="0" applyFont="1" applyFill="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2" fillId="0" borderId="0" xfId="0" applyFont="1"/>
    <xf numFmtId="0" fontId="13" fillId="0" borderId="0" xfId="0" applyFont="1"/>
    <xf numFmtId="0" fontId="13" fillId="4" borderId="1" xfId="0" applyFont="1" applyFill="1" applyBorder="1" applyAlignment="1">
      <alignment horizontal="left" vertical="center" wrapText="1"/>
    </xf>
    <xf numFmtId="0" fontId="13" fillId="4" borderId="11" xfId="0" applyFont="1" applyFill="1" applyBorder="1" applyAlignment="1">
      <alignment horizontal="center" vertical="top" wrapText="1"/>
    </xf>
    <xf numFmtId="0" fontId="15" fillId="4" borderId="0" xfId="0" applyFont="1" applyFill="1" applyAlignment="1">
      <alignment horizontal="center" vertical="top" wrapText="1"/>
    </xf>
    <xf numFmtId="0" fontId="13" fillId="4" borderId="15" xfId="0" applyFont="1" applyFill="1" applyBorder="1" applyAlignment="1">
      <alignment vertical="top" wrapText="1"/>
    </xf>
    <xf numFmtId="0" fontId="13" fillId="4" borderId="11" xfId="0" applyFont="1" applyFill="1" applyBorder="1" applyAlignment="1">
      <alignment vertical="top" wrapText="1"/>
    </xf>
    <xf numFmtId="0" fontId="13" fillId="4" borderId="0" xfId="0" applyFont="1" applyFill="1" applyAlignment="1">
      <alignment vertical="top" wrapText="1"/>
    </xf>
    <xf numFmtId="0" fontId="13" fillId="4" borderId="9"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4" borderId="14" xfId="0" applyFont="1" applyFill="1" applyBorder="1" applyAlignment="1">
      <alignment vertical="top" wrapText="1"/>
    </xf>
    <xf numFmtId="0" fontId="13" fillId="4" borderId="16" xfId="0" applyFont="1" applyFill="1" applyBorder="1" applyAlignment="1">
      <alignment vertical="top" wrapText="1"/>
    </xf>
    <xf numFmtId="0" fontId="13" fillId="4" borderId="12" xfId="0" applyFont="1" applyFill="1" applyBorder="1" applyAlignment="1">
      <alignment vertical="top" wrapText="1"/>
    </xf>
    <xf numFmtId="0" fontId="13" fillId="4" borderId="13" xfId="0" applyFont="1" applyFill="1" applyBorder="1" applyAlignment="1">
      <alignment vertical="top" wrapText="1"/>
    </xf>
    <xf numFmtId="0" fontId="13" fillId="4" borderId="10" xfId="0" applyFont="1" applyFill="1" applyBorder="1" applyAlignment="1">
      <alignment vertical="top" wrapText="1"/>
    </xf>
    <xf numFmtId="0" fontId="13" fillId="4" borderId="2" xfId="0" applyFont="1" applyFill="1" applyBorder="1" applyAlignment="1">
      <alignment vertical="top" wrapText="1"/>
    </xf>
    <xf numFmtId="0" fontId="13" fillId="4" borderId="17" xfId="0" applyFont="1" applyFill="1" applyBorder="1" applyAlignment="1">
      <alignment vertical="top" wrapText="1"/>
    </xf>
    <xf numFmtId="0" fontId="13" fillId="5" borderId="0" xfId="4" applyFont="1" applyFill="1"/>
    <xf numFmtId="0" fontId="13" fillId="4" borderId="10" xfId="4" applyFont="1" applyFill="1" applyBorder="1"/>
    <xf numFmtId="0" fontId="13" fillId="4" borderId="11" xfId="4" applyFont="1" applyFill="1" applyBorder="1"/>
    <xf numFmtId="0" fontId="13" fillId="0" borderId="0" xfId="4" applyFont="1" applyAlignment="1">
      <alignment horizontal="center"/>
    </xf>
    <xf numFmtId="0" fontId="13" fillId="0" borderId="15" xfId="4" applyFont="1" applyBorder="1" applyAlignment="1">
      <alignment horizontal="center"/>
    </xf>
    <xf numFmtId="0" fontId="17" fillId="4" borderId="15" xfId="4" applyFont="1" applyFill="1" applyBorder="1" applyAlignment="1">
      <alignment vertical="center"/>
    </xf>
    <xf numFmtId="0" fontId="13" fillId="0" borderId="15" xfId="4" applyFont="1" applyBorder="1" applyAlignment="1">
      <alignment vertical="top" wrapText="1"/>
    </xf>
    <xf numFmtId="0" fontId="18" fillId="0" borderId="0" xfId="4" applyFont="1" applyAlignment="1">
      <alignment vertical="top" wrapText="1"/>
    </xf>
    <xf numFmtId="0" fontId="13" fillId="0" borderId="0" xfId="4" applyFont="1" applyAlignment="1">
      <alignment vertical="top" wrapText="1"/>
    </xf>
    <xf numFmtId="0" fontId="13" fillId="4" borderId="0" xfId="4" applyFont="1" applyFill="1"/>
    <xf numFmtId="0" fontId="13" fillId="4" borderId="12" xfId="4" applyFont="1" applyFill="1" applyBorder="1"/>
    <xf numFmtId="0" fontId="13" fillId="0" borderId="13" xfId="4" applyFont="1" applyBorder="1" applyAlignment="1">
      <alignment vertical="top" wrapText="1"/>
    </xf>
    <xf numFmtId="0" fontId="13" fillId="0" borderId="16" xfId="4" applyFont="1" applyBorder="1" applyAlignment="1">
      <alignment vertical="top" wrapText="1"/>
    </xf>
    <xf numFmtId="0" fontId="16" fillId="4" borderId="0" xfId="5" applyFont="1" applyFill="1"/>
    <xf numFmtId="0" fontId="14" fillId="4" borderId="0" xfId="5" applyFont="1" applyFill="1" applyAlignment="1">
      <alignment horizontal="left" vertical="center"/>
    </xf>
    <xf numFmtId="0" fontId="13" fillId="4" borderId="0" xfId="0" applyFont="1" applyFill="1"/>
    <xf numFmtId="0" fontId="15" fillId="4" borderId="0" xfId="0" applyFont="1" applyFill="1"/>
    <xf numFmtId="0" fontId="19" fillId="4" borderId="0" xfId="0" applyFont="1" applyFill="1"/>
    <xf numFmtId="0" fontId="13" fillId="5" borderId="0" xfId="0" applyFont="1" applyFill="1"/>
    <xf numFmtId="0" fontId="16" fillId="5" borderId="0" xfId="5" applyFont="1" applyFill="1"/>
    <xf numFmtId="0" fontId="16" fillId="6" borderId="0" xfId="5" applyFont="1" applyFill="1"/>
    <xf numFmtId="0" fontId="16" fillId="3" borderId="0" xfId="5" applyFont="1" applyFill="1"/>
    <xf numFmtId="0" fontId="16" fillId="2" borderId="0" xfId="5" applyFont="1" applyFill="1" applyAlignment="1">
      <alignment horizontal="center" vertical="center"/>
    </xf>
    <xf numFmtId="0" fontId="21" fillId="2" borderId="0" xfId="0" applyFont="1" applyFill="1" applyAlignment="1">
      <alignment horizontal="left" vertical="center"/>
    </xf>
    <xf numFmtId="0" fontId="14" fillId="2" borderId="0" xfId="0" applyFont="1" applyFill="1" applyAlignment="1">
      <alignment horizontal="left" vertical="center"/>
    </xf>
    <xf numFmtId="0" fontId="14" fillId="2" borderId="0" xfId="5" applyFont="1" applyFill="1" applyAlignment="1">
      <alignment horizontal="center" vertical="center"/>
    </xf>
    <xf numFmtId="0" fontId="16" fillId="2" borderId="0" xfId="0" applyFont="1" applyFill="1" applyAlignment="1">
      <alignment horizontal="left" vertical="center"/>
    </xf>
    <xf numFmtId="0" fontId="14" fillId="8"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4" borderId="1" xfId="0" applyFont="1" applyFill="1" applyBorder="1" applyAlignment="1">
      <alignment horizontal="center"/>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xf>
    <xf numFmtId="0" fontId="16" fillId="2" borderId="0" xfId="0" applyFont="1" applyFill="1" applyAlignment="1">
      <alignment horizontal="left" vertical="center" wrapText="1"/>
    </xf>
    <xf numFmtId="0" fontId="13" fillId="2" borderId="0" xfId="0" applyFont="1" applyFill="1" applyAlignment="1">
      <alignment horizontal="left" vertical="center"/>
    </xf>
    <xf numFmtId="0" fontId="16" fillId="3" borderId="0" xfId="0" applyFont="1" applyFill="1" applyAlignment="1">
      <alignment vertical="center" wrapText="1"/>
    </xf>
    <xf numFmtId="0" fontId="16" fillId="3" borderId="0" xfId="5" applyFont="1" applyFill="1" applyAlignment="1">
      <alignment vertical="center" wrapText="1"/>
    </xf>
    <xf numFmtId="0" fontId="16" fillId="10" borderId="0" xfId="0" applyFont="1" applyFill="1" applyAlignment="1">
      <alignment horizontal="left" vertical="center"/>
    </xf>
    <xf numFmtId="0" fontId="16" fillId="3" borderId="0" xfId="5" applyFont="1" applyFill="1" applyAlignment="1">
      <alignment horizontal="center" vertical="center" wrapText="1"/>
    </xf>
    <xf numFmtId="0" fontId="16" fillId="3" borderId="0" xfId="0" applyFont="1" applyFill="1" applyAlignment="1">
      <alignment horizontal="left" vertical="center" wrapText="1"/>
    </xf>
    <xf numFmtId="0" fontId="16" fillId="10" borderId="0" xfId="0" applyFont="1" applyFill="1" applyAlignment="1">
      <alignment horizontal="left" vertical="center" wrapText="1"/>
    </xf>
    <xf numFmtId="0" fontId="16" fillId="3" borderId="0" xfId="0" applyFont="1" applyFill="1" applyAlignment="1">
      <alignment horizontal="justify" vertical="center" wrapText="1"/>
    </xf>
    <xf numFmtId="0" fontId="20" fillId="3" borderId="0" xfId="0" applyFont="1" applyFill="1" applyAlignment="1">
      <alignment horizontal="left" vertical="center" wrapText="1"/>
    </xf>
    <xf numFmtId="0" fontId="21" fillId="3" borderId="0" xfId="0" applyFont="1" applyFill="1" applyAlignment="1">
      <alignment horizontal="justify" vertical="center" wrapText="1"/>
    </xf>
    <xf numFmtId="0" fontId="14" fillId="9" borderId="7" xfId="0" applyFont="1" applyFill="1" applyBorder="1" applyAlignment="1">
      <alignment vertical="center" wrapText="1"/>
    </xf>
    <xf numFmtId="0" fontId="14" fillId="9" borderId="5" xfId="0" applyFont="1" applyFill="1" applyBorder="1" applyAlignment="1">
      <alignment vertical="center" wrapText="1"/>
    </xf>
    <xf numFmtId="0" fontId="14" fillId="9" borderId="6" xfId="0" applyFont="1" applyFill="1" applyBorder="1" applyAlignment="1">
      <alignment vertical="center" wrapText="1"/>
    </xf>
    <xf numFmtId="0" fontId="13" fillId="3" borderId="0" xfId="0" applyFont="1" applyFill="1" applyAlignment="1">
      <alignment horizontal="center" vertical="top" wrapText="1"/>
    </xf>
    <xf numFmtId="0" fontId="16" fillId="3" borderId="0" xfId="5" applyFont="1" applyFill="1" applyAlignment="1">
      <alignment horizontal="left" vertical="center" wrapText="1"/>
    </xf>
    <xf numFmtId="0" fontId="21" fillId="3" borderId="0" xfId="5" applyFont="1" applyFill="1" applyAlignment="1">
      <alignment horizontal="left" vertical="center" wrapText="1"/>
    </xf>
    <xf numFmtId="0" fontId="18" fillId="4" borderId="0" xfId="5" applyFont="1" applyFill="1" applyAlignment="1">
      <alignment horizontal="left" vertical="top" wrapText="1"/>
    </xf>
    <xf numFmtId="0" fontId="24" fillId="4" borderId="0" xfId="5" applyFont="1" applyFill="1" applyAlignment="1">
      <alignment horizontal="left" vertical="center"/>
    </xf>
    <xf numFmtId="0" fontId="18" fillId="4" borderId="0" xfId="5" applyFont="1" applyFill="1" applyAlignment="1">
      <alignment vertical="center"/>
    </xf>
    <xf numFmtId="0" fontId="18" fillId="4" borderId="0" xfId="5" applyFont="1" applyFill="1" applyAlignment="1">
      <alignment horizontal="left" vertical="center"/>
    </xf>
    <xf numFmtId="2" fontId="14" fillId="4" borderId="0" xfId="0" applyNumberFormat="1" applyFont="1" applyFill="1" applyAlignment="1">
      <alignment vertical="center" wrapText="1"/>
    </xf>
    <xf numFmtId="0" fontId="25" fillId="11" borderId="0" xfId="0" applyFont="1" applyFill="1"/>
    <xf numFmtId="0" fontId="16" fillId="11" borderId="0" xfId="0" applyFont="1" applyFill="1" applyAlignment="1">
      <alignment vertical="center" wrapText="1"/>
    </xf>
    <xf numFmtId="0" fontId="16" fillId="10" borderId="0" xfId="0" applyFont="1" applyFill="1" applyAlignment="1">
      <alignment vertical="center" wrapText="1"/>
    </xf>
    <xf numFmtId="0" fontId="21" fillId="10" borderId="0" xfId="0" applyFont="1" applyFill="1" applyAlignment="1">
      <alignment vertical="center" wrapText="1"/>
    </xf>
    <xf numFmtId="0" fontId="17" fillId="4" borderId="0" xfId="4" applyFont="1" applyFill="1" applyAlignment="1">
      <alignment vertical="center"/>
    </xf>
    <xf numFmtId="0" fontId="14" fillId="4" borderId="0" xfId="5" applyFont="1" applyFill="1" applyAlignment="1">
      <alignment horizontal="right" vertical="center"/>
    </xf>
    <xf numFmtId="0" fontId="14" fillId="2" borderId="0" xfId="5" applyFont="1" applyFill="1" applyAlignment="1">
      <alignment horizontal="right" vertical="center"/>
    </xf>
    <xf numFmtId="0" fontId="16" fillId="3" borderId="0" xfId="5" applyFont="1" applyFill="1" applyAlignment="1">
      <alignment horizontal="right" vertical="center" wrapText="1"/>
    </xf>
    <xf numFmtId="0" fontId="16" fillId="3" borderId="0" xfId="0" applyFont="1" applyFill="1" applyAlignment="1">
      <alignment horizontal="right" vertical="center" wrapText="1"/>
    </xf>
    <xf numFmtId="0" fontId="14" fillId="2" borderId="0" xfId="5" applyFont="1" applyFill="1" applyAlignment="1">
      <alignment horizontal="right" vertical="top"/>
    </xf>
    <xf numFmtId="0" fontId="14" fillId="3" borderId="0" xfId="0" applyFont="1" applyFill="1" applyAlignment="1">
      <alignment horizontal="right" vertical="center" wrapText="1"/>
    </xf>
    <xf numFmtId="0" fontId="16" fillId="11" borderId="0" xfId="0" applyFont="1" applyFill="1" applyAlignment="1">
      <alignment horizontal="right" vertical="center" wrapText="1"/>
    </xf>
    <xf numFmtId="0" fontId="16" fillId="10" borderId="0" xfId="0" applyFont="1" applyFill="1" applyAlignment="1">
      <alignment horizontal="right" vertical="center" wrapText="1"/>
    </xf>
    <xf numFmtId="0" fontId="21" fillId="10" borderId="0" xfId="0" applyFont="1" applyFill="1" applyAlignment="1">
      <alignment horizontal="right" vertical="center" wrapText="1"/>
    </xf>
    <xf numFmtId="0" fontId="15" fillId="4" borderId="0" xfId="0" applyFont="1" applyFill="1" applyAlignment="1">
      <alignment horizontal="right"/>
    </xf>
    <xf numFmtId="0" fontId="13" fillId="4" borderId="0" xfId="0" applyFont="1" applyFill="1" applyAlignment="1">
      <alignment horizontal="right"/>
    </xf>
    <xf numFmtId="0" fontId="13" fillId="5" borderId="0" xfId="0" applyFont="1" applyFill="1" applyAlignment="1">
      <alignment horizontal="right"/>
    </xf>
    <xf numFmtId="0" fontId="15" fillId="2" borderId="0" xfId="0" applyFont="1" applyFill="1" applyAlignment="1">
      <alignment horizontal="left" vertical="center"/>
    </xf>
    <xf numFmtId="0" fontId="28" fillId="4" borderId="0" xfId="0" applyFont="1" applyFill="1" applyAlignment="1">
      <alignment vertical="center" wrapText="1"/>
    </xf>
    <xf numFmtId="0" fontId="14" fillId="4" borderId="0" xfId="0" applyFont="1" applyFill="1" applyAlignment="1">
      <alignment vertical="center" wrapText="1"/>
    </xf>
    <xf numFmtId="0" fontId="13" fillId="0" borderId="0" xfId="0" applyFont="1" applyAlignment="1">
      <alignment vertical="center"/>
    </xf>
    <xf numFmtId="0" fontId="14" fillId="7" borderId="18" xfId="0" applyFont="1" applyFill="1" applyBorder="1" applyAlignment="1">
      <alignment vertical="center"/>
    </xf>
    <xf numFmtId="0" fontId="23" fillId="7" borderId="18" xfId="0" applyFont="1" applyFill="1" applyBorder="1" applyAlignment="1">
      <alignment vertical="center"/>
    </xf>
    <xf numFmtId="0" fontId="15" fillId="0" borderId="18" xfId="0" applyFont="1" applyBorder="1" applyAlignment="1">
      <alignment vertical="center"/>
    </xf>
    <xf numFmtId="0" fontId="15" fillId="0" borderId="22" xfId="0" applyFont="1" applyBorder="1" applyAlignment="1">
      <alignment vertical="center"/>
    </xf>
    <xf numFmtId="0" fontId="15" fillId="0" borderId="0" xfId="0" applyFont="1" applyAlignment="1">
      <alignment horizontal="left" vertical="center"/>
    </xf>
    <xf numFmtId="1" fontId="14" fillId="7" borderId="23" xfId="0" applyNumberFormat="1"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3" fillId="0" borderId="0" xfId="0" applyFont="1" applyAlignment="1">
      <alignment horizontal="center" vertical="center" wrapText="1"/>
    </xf>
    <xf numFmtId="1" fontId="13" fillId="0" borderId="23" xfId="0" applyNumberFormat="1" applyFont="1" applyBorder="1" applyAlignment="1">
      <alignment horizontal="center" vertical="center" wrapText="1"/>
    </xf>
    <xf numFmtId="0" fontId="13" fillId="0" borderId="23" xfId="0" applyFont="1" applyBorder="1" applyAlignment="1">
      <alignment horizontal="left" vertical="center" wrapText="1"/>
    </xf>
    <xf numFmtId="42" fontId="13" fillId="0" borderId="23" xfId="19" applyFont="1" applyBorder="1" applyAlignment="1">
      <alignment horizontal="center" vertical="center" wrapText="1"/>
    </xf>
    <xf numFmtId="168" fontId="13" fillId="0" borderId="23" xfId="19" applyNumberFormat="1" applyFont="1" applyBorder="1" applyAlignment="1">
      <alignment horizontal="center" vertical="center" wrapText="1"/>
    </xf>
    <xf numFmtId="0" fontId="13" fillId="0" borderId="0" xfId="0" applyFont="1" applyAlignment="1">
      <alignment vertical="center" wrapText="1"/>
    </xf>
    <xf numFmtId="167" fontId="16" fillId="7" borderId="23"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5" fillId="12" borderId="24" xfId="0" applyFont="1" applyFill="1" applyBorder="1" applyAlignment="1">
      <alignment horizontal="center" vertical="center"/>
    </xf>
    <xf numFmtId="0" fontId="16" fillId="0" borderId="1" xfId="0" applyFont="1" applyBorder="1" applyAlignment="1">
      <alignment horizontal="center" vertical="center"/>
    </xf>
    <xf numFmtId="0" fontId="15" fillId="12"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5" fillId="12" borderId="28" xfId="0" applyFont="1" applyFill="1" applyBorder="1" applyAlignment="1">
      <alignment horizontal="center" vertical="center"/>
    </xf>
    <xf numFmtId="0" fontId="16" fillId="4"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16" fillId="4" borderId="14"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29" fillId="0" borderId="29" xfId="0" applyFont="1" applyBorder="1" applyAlignment="1">
      <alignment horizontal="center" vertical="center" wrapText="1"/>
    </xf>
    <xf numFmtId="0" fontId="21" fillId="0" borderId="0" xfId="0" applyFont="1" applyAlignment="1">
      <alignment vertical="center" wrapText="1"/>
    </xf>
    <xf numFmtId="0" fontId="16" fillId="0" borderId="0" xfId="5" applyFont="1"/>
    <xf numFmtId="0" fontId="14" fillId="0" borderId="0" xfId="5" applyFont="1" applyAlignment="1">
      <alignment horizontal="right" vertical="center"/>
    </xf>
    <xf numFmtId="0" fontId="9" fillId="0" borderId="0" xfId="0" applyFont="1"/>
    <xf numFmtId="0" fontId="16" fillId="0" borderId="0" xfId="5" applyFont="1" applyAlignment="1">
      <alignment horizontal="left" vertical="center" wrapText="1"/>
    </xf>
    <xf numFmtId="0" fontId="16" fillId="0" borderId="0" xfId="0" applyFont="1" applyAlignment="1">
      <alignment horizontal="right" vertical="center" wrapText="1"/>
    </xf>
    <xf numFmtId="0" fontId="33" fillId="4" borderId="0" xfId="0" applyFont="1" applyFill="1" applyAlignment="1">
      <alignment horizontal="center" vertical="center"/>
    </xf>
    <xf numFmtId="0" fontId="31" fillId="0" borderId="0" xfId="5" applyFont="1" applyAlignment="1">
      <alignment horizontal="center" wrapText="1"/>
    </xf>
    <xf numFmtId="0" fontId="14" fillId="7" borderId="1" xfId="0" applyFont="1" applyFill="1" applyBorder="1" applyAlignment="1">
      <alignment horizontal="center" vertical="center"/>
    </xf>
    <xf numFmtId="0" fontId="13" fillId="4" borderId="0" xfId="0" applyFont="1" applyFill="1" applyAlignment="1">
      <alignment horizontal="center" vertical="center"/>
    </xf>
    <xf numFmtId="14" fontId="36" fillId="11" borderId="0" xfId="0" applyNumberFormat="1" applyFont="1" applyFill="1" applyAlignment="1">
      <alignment horizontal="center" vertical="center"/>
    </xf>
    <xf numFmtId="14" fontId="35" fillId="0" borderId="0" xfId="0" applyNumberFormat="1" applyFont="1" applyAlignment="1">
      <alignment horizontal="center" vertical="center"/>
    </xf>
    <xf numFmtId="0" fontId="27" fillId="11" borderId="0" xfId="0" applyFont="1" applyFill="1"/>
    <xf numFmtId="14" fontId="37" fillId="11" borderId="0" xfId="0" applyNumberFormat="1" applyFont="1" applyFill="1" applyAlignment="1">
      <alignment horizontal="center" vertical="center"/>
    </xf>
    <xf numFmtId="14" fontId="37" fillId="0" borderId="0" xfId="0" applyNumberFormat="1" applyFont="1" applyAlignment="1">
      <alignment horizontal="center" vertical="center"/>
    </xf>
    <xf numFmtId="0" fontId="34" fillId="0" borderId="0" xfId="0" applyFont="1" applyAlignment="1">
      <alignment vertical="center" wrapText="1"/>
    </xf>
    <xf numFmtId="0" fontId="34" fillId="0" borderId="0" xfId="0" applyFont="1" applyAlignment="1">
      <alignment vertical="center"/>
    </xf>
    <xf numFmtId="0" fontId="32" fillId="7" borderId="23" xfId="0" applyFont="1" applyFill="1" applyBorder="1" applyAlignment="1">
      <alignment horizontal="center" vertical="center" wrapText="1"/>
    </xf>
    <xf numFmtId="42" fontId="32" fillId="7" borderId="23" xfId="19" applyFont="1" applyFill="1" applyBorder="1" applyAlignment="1">
      <alignment horizontal="center" vertical="center" wrapText="1"/>
    </xf>
    <xf numFmtId="0" fontId="39" fillId="7" borderId="23" xfId="0" applyFont="1" applyFill="1" applyBorder="1" applyAlignment="1">
      <alignment horizontal="center" vertical="center" wrapText="1"/>
    </xf>
    <xf numFmtId="0" fontId="13" fillId="0" borderId="23" xfId="0" applyFont="1" applyBorder="1" applyAlignment="1">
      <alignment horizontal="center" vertical="center" wrapText="1"/>
    </xf>
    <xf numFmtId="17" fontId="16" fillId="4" borderId="0" xfId="5" applyNumberFormat="1" applyFont="1" applyFill="1"/>
    <xf numFmtId="0" fontId="25" fillId="11" borderId="1" xfId="0" applyFont="1" applyFill="1" applyBorder="1" applyAlignment="1">
      <alignment horizontal="center" vertical="center"/>
    </xf>
    <xf numFmtId="14" fontId="40" fillId="11"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13" fillId="0" borderId="1" xfId="0" applyFont="1" applyBorder="1" applyAlignment="1">
      <alignment horizontal="center" vertical="center"/>
    </xf>
    <xf numFmtId="14" fontId="40" fillId="0" borderId="1" xfId="0" applyNumberFormat="1" applyFont="1" applyBorder="1" applyAlignment="1">
      <alignment horizontal="center" vertical="center" wrapText="1"/>
    </xf>
    <xf numFmtId="14" fontId="40" fillId="11" borderId="1" xfId="0" applyNumberFormat="1" applyFont="1" applyFill="1" applyBorder="1" applyAlignment="1">
      <alignment horizontal="center" vertical="center"/>
    </xf>
    <xf numFmtId="0" fontId="41" fillId="0" borderId="0" xfId="0" applyFont="1" applyAlignment="1">
      <alignment horizontal="center" vertical="center"/>
    </xf>
    <xf numFmtId="0" fontId="15" fillId="7" borderId="1" xfId="0" applyFont="1" applyFill="1" applyBorder="1" applyAlignment="1">
      <alignment horizontal="center" vertical="center"/>
    </xf>
    <xf numFmtId="0" fontId="31" fillId="7" borderId="1" xfId="0" applyFont="1" applyFill="1" applyBorder="1" applyAlignment="1">
      <alignment horizontal="center" vertical="center"/>
    </xf>
    <xf numFmtId="0" fontId="31" fillId="7" borderId="1" xfId="0" applyFont="1" applyFill="1" applyBorder="1" applyAlignment="1">
      <alignment horizontal="center" vertical="center" wrapText="1"/>
    </xf>
    <xf numFmtId="14" fontId="43" fillId="11" borderId="1" xfId="0" applyNumberFormat="1" applyFont="1" applyFill="1" applyBorder="1" applyAlignment="1">
      <alignment horizontal="center" vertical="center"/>
    </xf>
    <xf numFmtId="0" fontId="13" fillId="0" borderId="23" xfId="19" applyNumberFormat="1" applyFont="1" applyBorder="1" applyAlignment="1">
      <alignment horizontal="center" vertical="center" wrapText="1"/>
    </xf>
    <xf numFmtId="0" fontId="13" fillId="4" borderId="0" xfId="0" applyFont="1" applyFill="1" applyAlignment="1">
      <alignment horizontal="left"/>
    </xf>
    <xf numFmtId="0" fontId="46" fillId="4" borderId="0" xfId="20" applyFont="1" applyFill="1"/>
    <xf numFmtId="0" fontId="15" fillId="4" borderId="0" xfId="0" quotePrefix="1" applyFont="1" applyFill="1"/>
    <xf numFmtId="0" fontId="25"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0" fontId="13" fillId="0" borderId="0" xfId="4" applyFont="1" applyAlignment="1">
      <alignment horizontal="center"/>
    </xf>
    <xf numFmtId="0" fontId="14" fillId="7" borderId="0" xfId="4" applyFont="1" applyFill="1" applyAlignment="1">
      <alignment horizontal="center" vertical="center"/>
    </xf>
    <xf numFmtId="0" fontId="13" fillId="0" borderId="0" xfId="4" applyFont="1" applyAlignment="1">
      <alignment horizontal="center" vertical="top" wrapText="1"/>
    </xf>
    <xf numFmtId="0" fontId="13" fillId="0" borderId="2" xfId="0" applyFont="1" applyBorder="1" applyAlignment="1">
      <alignment horizontal="left" vertical="top" wrapText="1"/>
    </xf>
    <xf numFmtId="0" fontId="16" fillId="11" borderId="0" xfId="0" applyFont="1" applyFill="1" applyAlignment="1">
      <alignment horizontal="left" vertical="center" wrapText="1"/>
    </xf>
    <xf numFmtId="0" fontId="16" fillId="10" borderId="0" xfId="0" applyFont="1" applyFill="1" applyAlignment="1">
      <alignment horizontal="left" vertical="center" wrapText="1"/>
    </xf>
    <xf numFmtId="0" fontId="14" fillId="10" borderId="0" xfId="0" applyFont="1" applyFill="1" applyAlignment="1">
      <alignment horizontal="left" vertical="center" wrapText="1"/>
    </xf>
    <xf numFmtId="0" fontId="18" fillId="4" borderId="0" xfId="5" applyFont="1" applyFill="1" applyAlignment="1">
      <alignment horizontal="left" vertical="top" wrapText="1"/>
    </xf>
    <xf numFmtId="0" fontId="25" fillId="4" borderId="0" xfId="0" applyFont="1" applyFill="1" applyAlignment="1">
      <alignment horizontal="left" vertical="top" wrapText="1"/>
    </xf>
    <xf numFmtId="0" fontId="16" fillId="4" borderId="0" xfId="0" applyFont="1" applyFill="1" applyAlignment="1">
      <alignment horizontal="left" vertical="top" wrapText="1"/>
    </xf>
    <xf numFmtId="0" fontId="16" fillId="0" borderId="1" xfId="0" applyFont="1" applyBorder="1" applyAlignment="1">
      <alignment horizontal="center" vertical="center" wrapText="1"/>
    </xf>
    <xf numFmtId="0" fontId="14" fillId="9" borderId="4"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3" fillId="3" borderId="4" xfId="0" applyFont="1" applyFill="1" applyBorder="1" applyAlignment="1">
      <alignment horizontal="center" vertical="top" wrapText="1"/>
    </xf>
    <xf numFmtId="0" fontId="13" fillId="3" borderId="6" xfId="0" applyFont="1" applyFill="1" applyBorder="1" applyAlignment="1">
      <alignment horizontal="center" vertical="top" wrapText="1"/>
    </xf>
    <xf numFmtId="0" fontId="14" fillId="9" borderId="5" xfId="0" applyFont="1" applyFill="1" applyBorder="1" applyAlignment="1">
      <alignment horizontal="center" vertical="center" wrapText="1"/>
    </xf>
    <xf numFmtId="0" fontId="13" fillId="3" borderId="5" xfId="0" applyFont="1" applyFill="1" applyBorder="1" applyAlignment="1">
      <alignment horizontal="center" vertical="top" wrapText="1"/>
    </xf>
    <xf numFmtId="0" fontId="16" fillId="0" borderId="0" xfId="5" applyFont="1" applyAlignment="1">
      <alignment horizontal="left" vertical="center" wrapText="1"/>
    </xf>
    <xf numFmtId="0" fontId="16" fillId="0" borderId="0" xfId="5" applyFont="1" applyAlignment="1">
      <alignment horizontal="left" vertical="center"/>
    </xf>
    <xf numFmtId="0" fontId="14" fillId="7" borderId="3" xfId="4" applyFont="1" applyFill="1" applyBorder="1" applyAlignment="1">
      <alignment horizontal="center" vertical="center"/>
    </xf>
    <xf numFmtId="0" fontId="21" fillId="2" borderId="0" xfId="0" applyFont="1" applyFill="1" applyAlignment="1">
      <alignment horizontal="left" vertical="center"/>
    </xf>
    <xf numFmtId="0" fontId="18" fillId="0" borderId="0" xfId="4" applyFont="1" applyAlignment="1">
      <alignment horizontal="left" vertical="top" wrapText="1"/>
    </xf>
    <xf numFmtId="0" fontId="13" fillId="0" borderId="0" xfId="4" applyFont="1" applyAlignment="1">
      <alignment horizontal="left" vertical="top" wrapText="1"/>
    </xf>
    <xf numFmtId="0" fontId="21" fillId="2" borderId="0" xfId="5" applyFont="1" applyFill="1" applyAlignment="1">
      <alignment horizontal="left" vertical="center" wrapText="1"/>
    </xf>
    <xf numFmtId="0" fontId="14" fillId="2" borderId="0" xfId="0" applyFont="1" applyFill="1" applyAlignment="1">
      <alignment horizontal="left" vertical="center"/>
    </xf>
    <xf numFmtId="0" fontId="16" fillId="3" borderId="0" xfId="0" applyFont="1" applyFill="1" applyAlignment="1">
      <alignment horizontal="left" vertical="center" wrapText="1"/>
    </xf>
    <xf numFmtId="0" fontId="19" fillId="3" borderId="0" xfId="0" applyFont="1" applyFill="1" applyAlignment="1">
      <alignment horizontal="left" vertical="center" wrapText="1"/>
    </xf>
    <xf numFmtId="0" fontId="22" fillId="0" borderId="0" xfId="5" applyFont="1" applyAlignment="1" applyProtection="1">
      <alignment horizontal="left" vertical="center"/>
      <protection locked="0"/>
    </xf>
    <xf numFmtId="0" fontId="21" fillId="0" borderId="0" xfId="0" applyFont="1" applyAlignment="1">
      <alignment horizontal="left" vertical="center"/>
    </xf>
    <xf numFmtId="0" fontId="14" fillId="0" borderId="0" xfId="0" applyFont="1" applyAlignment="1">
      <alignment horizontal="left" vertical="center"/>
    </xf>
    <xf numFmtId="0" fontId="16" fillId="3" borderId="0" xfId="5" applyFont="1" applyFill="1" applyAlignment="1">
      <alignment horizontal="center" vertical="center" wrapText="1"/>
    </xf>
    <xf numFmtId="0" fontId="16" fillId="3" borderId="0" xfId="5" applyFont="1" applyFill="1" applyAlignment="1">
      <alignment horizontal="left" vertical="center" wrapText="1"/>
    </xf>
    <xf numFmtId="0" fontId="16" fillId="0" borderId="0" xfId="0" applyFont="1" applyAlignment="1">
      <alignment horizontal="left" vertical="center" wrapText="1"/>
    </xf>
    <xf numFmtId="0" fontId="21" fillId="3" borderId="0" xfId="0" applyFont="1" applyFill="1" applyAlignment="1">
      <alignment horizontal="justify" vertical="center" wrapText="1"/>
    </xf>
    <xf numFmtId="0" fontId="13" fillId="4" borderId="1" xfId="0" applyFont="1" applyFill="1" applyBorder="1" applyAlignment="1">
      <alignment horizontal="center" vertical="center"/>
    </xf>
    <xf numFmtId="0" fontId="14" fillId="7" borderId="1"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1" xfId="0" applyFont="1" applyFill="1" applyBorder="1" applyAlignment="1">
      <alignment horizontal="center" vertical="center" wrapText="1"/>
    </xf>
    <xf numFmtId="0" fontId="31" fillId="7" borderId="0" xfId="5" applyFont="1" applyFill="1" applyAlignment="1">
      <alignment horizontal="center" wrapText="1"/>
    </xf>
    <xf numFmtId="0" fontId="13" fillId="0" borderId="0" xfId="0" applyFont="1" applyAlignment="1">
      <alignment horizontal="left" wrapText="1"/>
    </xf>
    <xf numFmtId="0" fontId="13" fillId="4" borderId="0" xfId="0" applyFont="1" applyFill="1" applyAlignment="1">
      <alignment horizontal="left" wrapText="1"/>
    </xf>
    <xf numFmtId="0" fontId="20" fillId="4" borderId="0" xfId="0" applyFont="1" applyFill="1" applyAlignment="1">
      <alignment horizontal="center" vertical="center" wrapText="1"/>
    </xf>
    <xf numFmtId="0" fontId="32" fillId="7" borderId="32" xfId="0" applyFont="1" applyFill="1" applyBorder="1" applyAlignment="1">
      <alignment horizontal="center" vertical="center" wrapText="1"/>
    </xf>
    <xf numFmtId="0" fontId="32" fillId="7" borderId="33" xfId="0" applyFont="1" applyFill="1" applyBorder="1" applyAlignment="1">
      <alignment horizontal="center" vertical="center" wrapText="1"/>
    </xf>
    <xf numFmtId="0" fontId="16" fillId="4" borderId="0" xfId="5" applyFont="1" applyFill="1" applyAlignment="1">
      <alignment horizontal="left" wrapText="1"/>
    </xf>
    <xf numFmtId="0" fontId="30" fillId="0" borderId="1" xfId="0" applyFont="1" applyBorder="1" applyAlignment="1">
      <alignment horizontal="center" vertical="center" wrapText="1"/>
    </xf>
    <xf numFmtId="0" fontId="31" fillId="7" borderId="1" xfId="0" applyFont="1" applyFill="1" applyBorder="1" applyAlignment="1">
      <alignment horizontal="center" vertical="center"/>
    </xf>
    <xf numFmtId="0" fontId="14" fillId="4" borderId="0" xfId="0" applyFont="1" applyFill="1" applyAlignment="1">
      <alignment horizontal="center" vertical="center" wrapTex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15" fontId="15" fillId="0" borderId="19" xfId="0" applyNumberFormat="1" applyFont="1" applyBorder="1" applyAlignment="1">
      <alignment horizontal="center" vertical="center"/>
    </xf>
    <xf numFmtId="0" fontId="14" fillId="7" borderId="23" xfId="0" applyFont="1" applyFill="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center" vertical="center" wrapText="1"/>
    </xf>
    <xf numFmtId="0" fontId="38" fillId="0" borderId="31" xfId="0" applyFont="1" applyBorder="1" applyAlignment="1">
      <alignment horizontal="center" vertical="center" wrapText="1"/>
    </xf>
    <xf numFmtId="0" fontId="15" fillId="4" borderId="11"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15"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11"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5" xfId="0" applyFont="1" applyFill="1" applyBorder="1" applyAlignment="1">
      <alignment horizontal="left" vertical="top" wrapText="1"/>
    </xf>
    <xf numFmtId="0" fontId="13"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3" fillId="4" borderId="12"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16" xfId="0" applyFont="1" applyFill="1" applyBorder="1" applyAlignment="1">
      <alignment horizontal="left" vertical="top" wrapText="1"/>
    </xf>
    <xf numFmtId="0" fontId="16" fillId="4" borderId="11" xfId="0" applyFont="1" applyFill="1" applyBorder="1" applyAlignment="1">
      <alignment horizontal="left" vertical="top" wrapText="1"/>
    </xf>
    <xf numFmtId="0" fontId="16" fillId="4" borderId="15" xfId="0" applyFont="1" applyFill="1" applyBorder="1" applyAlignment="1">
      <alignment horizontal="left" vertical="top" wrapText="1"/>
    </xf>
    <xf numFmtId="0" fontId="18" fillId="0" borderId="0" xfId="4" applyFont="1" applyAlignment="1">
      <alignment horizontal="center" vertical="top" wrapText="1"/>
    </xf>
    <xf numFmtId="0" fontId="13" fillId="0" borderId="2" xfId="4" applyFont="1" applyBorder="1" applyAlignment="1">
      <alignment horizontal="center"/>
    </xf>
    <xf numFmtId="0" fontId="13" fillId="0" borderId="17" xfId="4" applyFont="1" applyBorder="1" applyAlignment="1">
      <alignment horizontal="center"/>
    </xf>
    <xf numFmtId="0" fontId="13" fillId="0" borderId="15" xfId="4" applyFont="1" applyBorder="1" applyAlignment="1">
      <alignment horizontal="center"/>
    </xf>
    <xf numFmtId="0" fontId="18" fillId="0" borderId="2" xfId="4" applyFont="1" applyBorder="1" applyAlignment="1">
      <alignment horizontal="center" vertical="top" wrapText="1"/>
    </xf>
    <xf numFmtId="0" fontId="18" fillId="0" borderId="0" xfId="4" applyFont="1" applyAlignment="1">
      <alignment horizontal="center" vertical="center" wrapText="1"/>
    </xf>
  </cellXfs>
  <cellStyles count="21">
    <cellStyle name="Estilo 1" xfId="15" xr:uid="{09B9CF26-4210-4102-8C09-D4282396EF02}"/>
    <cellStyle name="Hipervínculo" xfId="20" builtinId="8"/>
    <cellStyle name="Hipervínculo 2" xfId="16" xr:uid="{B39583C0-40CD-4DCE-9082-105DBD57955B}"/>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0]" xfId="19" builtinId="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b="1" baseline="0">
              <a:latin typeface="Calibri "/>
            </a:rPr>
            <a:t>RFP</a:t>
          </a:r>
          <a:endParaRPr lang="es-ES_tradnl" sz="2800" b="1">
            <a:latin typeface="Calibri "/>
          </a:endParaRPr>
        </a:p>
        <a:p>
          <a:r>
            <a:rPr lang="es-419" sz="1100" b="0" i="1" u="none" strike="noStrike" baseline="0">
              <a:solidFill>
                <a:schemeClr val="dk1"/>
              </a:solidFill>
              <a:latin typeface="+mn-lt"/>
              <a:ea typeface="+mn-ea"/>
              <a:cs typeface="+mn-cs"/>
            </a:rPr>
            <a:t>Suministrar la dotación de calzado institucional que de conformidad con el</a:t>
          </a:r>
        </a:p>
        <a:p>
          <a:r>
            <a:rPr lang="es-419" sz="1100" b="0" i="1" u="none" strike="noStrike" baseline="0">
              <a:solidFill>
                <a:schemeClr val="dk1"/>
              </a:solidFill>
              <a:latin typeface="+mn-lt"/>
              <a:ea typeface="+mn-ea"/>
              <a:cs typeface="+mn-cs"/>
            </a:rPr>
            <a:t>artículo 230 del Código Sustantivo del Trabajo.</a:t>
          </a:r>
        </a:p>
        <a:p>
          <a:pPr marL="0" marR="0" lvl="0" indent="0" defTabSz="914400" eaLnBrk="1" fontAlgn="auto" latinLnBrk="0" hangingPunct="1">
            <a:lnSpc>
              <a:spcPct val="100000"/>
            </a:lnSpc>
            <a:spcBef>
              <a:spcPts val="0"/>
            </a:spcBef>
            <a:spcAft>
              <a:spcPts val="0"/>
            </a:spcAft>
            <a:buClrTx/>
            <a:buSzTx/>
            <a:buFontTx/>
            <a:buNone/>
            <a:tabLst/>
            <a:defRPr/>
          </a:pPr>
          <a:r>
            <a:rPr lang="es-419" sz="1100" b="0" i="1" baseline="0">
              <a:solidFill>
                <a:schemeClr val="dk1"/>
              </a:solidFill>
              <a:effectLst/>
              <a:latin typeface="+mn-lt"/>
              <a:ea typeface="+mn-ea"/>
              <a:cs typeface="+mn-cs"/>
            </a:rPr>
            <a:t>3000014169</a:t>
          </a:r>
          <a:endParaRPr lang="en-US" sz="1200" b="1">
            <a:solidFill>
              <a:schemeClr val="dk1"/>
            </a:solidFill>
            <a:effectLst/>
            <a:latin typeface="Calibri "/>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Calibri "/>
              <a:ea typeface="+mn-ea"/>
              <a:cs typeface="+mn-cs"/>
            </a:rPr>
            <a:t>Marzo, 2024</a:t>
          </a:r>
          <a:endParaRPr lang="es-ES_tradnl" sz="1200">
            <a:effectLst/>
            <a:latin typeface="Calibri "/>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291580</xdr:colOff>
      <xdr:row>5</xdr:row>
      <xdr:rowOff>207181</xdr:rowOff>
    </xdr:from>
    <xdr:to>
      <xdr:col>2</xdr:col>
      <xdr:colOff>1759209</xdr:colOff>
      <xdr:row>6</xdr:row>
      <xdr:rowOff>466741</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4" y="858380"/>
          <a:ext cx="2002195" cy="648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303375</xdr:colOff>
      <xdr:row>1</xdr:row>
      <xdr:rowOff>87476</xdr:rowOff>
    </xdr:from>
    <xdr:to>
      <xdr:col>4</xdr:col>
      <xdr:colOff>1010816</xdr:colOff>
      <xdr:row>7</xdr:row>
      <xdr:rowOff>0</xdr:rowOff>
    </xdr:to>
    <xdr:pic>
      <xdr:nvPicPr>
        <xdr:cNvPr id="2" name="Picture 2">
          <a:extLst>
            <a:ext uri="{FF2B5EF4-FFF2-40B4-BE49-F238E27FC236}">
              <a16:creationId xmlns:a16="http://schemas.microsoft.com/office/drawing/2014/main" id="{C00AF49E-9D7E-4BE1-947A-719CEC9ED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135" y="291583"/>
          <a:ext cx="2641599" cy="1156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66675</xdr:rowOff>
    </xdr:from>
    <xdr:to>
      <xdr:col>2</xdr:col>
      <xdr:colOff>1362075</xdr:colOff>
      <xdr:row>4</xdr:row>
      <xdr:rowOff>103718</xdr:rowOff>
    </xdr:to>
    <xdr:pic>
      <xdr:nvPicPr>
        <xdr:cNvPr id="3" name="Picture 2">
          <a:extLst>
            <a:ext uri="{FF2B5EF4-FFF2-40B4-BE49-F238E27FC236}">
              <a16:creationId xmlns:a16="http://schemas.microsoft.com/office/drawing/2014/main" id="{86863235-17C4-43C8-B8C1-8111C8EB42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1666875" cy="846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1133475</xdr:colOff>
      <xdr:row>2</xdr:row>
      <xdr:rowOff>175382</xdr:rowOff>
    </xdr:to>
    <xdr:pic>
      <xdr:nvPicPr>
        <xdr:cNvPr id="2" name="Picture 2">
          <a:extLst>
            <a:ext uri="{FF2B5EF4-FFF2-40B4-BE49-F238E27FC236}">
              <a16:creationId xmlns:a16="http://schemas.microsoft.com/office/drawing/2014/main" id="{35DDEBE1-750B-4388-8F86-021B1DAE48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0"/>
          <a:ext cx="1095375" cy="556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EB1E0BCB-3916-4B0C-A7C5-219A25C8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AF10D48F-9C62-45AA-8B88-2A68F1052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luisa.granda1@comfenalcoantioquia.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C23" sqref="C23"/>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9"/>
  <sheetViews>
    <sheetView showGridLines="0" topLeftCell="A13" zoomScaleNormal="100" workbookViewId="0">
      <selection activeCell="C29" sqref="C29:L29"/>
    </sheetView>
  </sheetViews>
  <sheetFormatPr baseColWidth="10" defaultColWidth="11.42578125" defaultRowHeight="14.25"/>
  <cols>
    <col min="1" max="1" width="2.85546875" style="1" customWidth="1"/>
    <col min="2" max="2" width="3.28515625" style="25" customWidth="1"/>
    <col min="3" max="12" width="11.42578125" style="25"/>
    <col min="13" max="13" width="5.140625" style="25" customWidth="1"/>
    <col min="14" max="14" width="2.85546875" style="1" customWidth="1"/>
    <col min="15" max="16384" width="11.42578125" style="1"/>
  </cols>
  <sheetData>
    <row r="1" spans="2:13">
      <c r="B1" s="34"/>
      <c r="C1" s="171"/>
      <c r="D1" s="171"/>
      <c r="E1" s="171"/>
      <c r="F1" s="171"/>
      <c r="G1" s="171"/>
      <c r="H1" s="171"/>
      <c r="I1" s="171"/>
      <c r="J1" s="171"/>
      <c r="K1" s="171"/>
      <c r="L1" s="171"/>
      <c r="M1" s="171"/>
    </row>
    <row r="2" spans="2:13">
      <c r="B2" s="34"/>
      <c r="C2" s="28"/>
      <c r="D2" s="28"/>
      <c r="E2" s="28"/>
      <c r="F2" s="28"/>
      <c r="G2" s="28"/>
      <c r="H2" s="28"/>
      <c r="I2" s="28"/>
      <c r="J2" s="28"/>
      <c r="K2" s="28"/>
      <c r="L2" s="28"/>
      <c r="M2" s="28"/>
    </row>
    <row r="3" spans="2:13">
      <c r="B3" s="34"/>
      <c r="C3" s="28"/>
      <c r="D3" s="28"/>
      <c r="E3" s="28"/>
      <c r="F3" s="28"/>
      <c r="G3" s="28"/>
      <c r="H3" s="28"/>
      <c r="I3" s="28"/>
      <c r="J3" s="28"/>
      <c r="K3" s="28"/>
      <c r="L3" s="28"/>
      <c r="M3" s="28"/>
    </row>
    <row r="4" spans="2:13">
      <c r="B4" s="34"/>
      <c r="C4" s="28"/>
      <c r="D4" s="28"/>
      <c r="E4" s="28"/>
      <c r="F4" s="28"/>
      <c r="G4" s="28"/>
      <c r="H4" s="28"/>
      <c r="I4" s="28"/>
      <c r="J4" s="28"/>
      <c r="K4" s="28"/>
      <c r="L4" s="28"/>
      <c r="M4" s="28"/>
    </row>
    <row r="5" spans="2:13">
      <c r="B5" s="34"/>
      <c r="C5" s="28"/>
      <c r="D5" s="28"/>
      <c r="E5" s="28"/>
      <c r="F5" s="28"/>
      <c r="G5" s="28"/>
      <c r="H5" s="28"/>
      <c r="I5" s="28"/>
      <c r="J5" s="28"/>
      <c r="K5" s="28"/>
      <c r="L5" s="28"/>
      <c r="M5" s="28"/>
    </row>
    <row r="6" spans="2:13" ht="26.25" customHeight="1">
      <c r="B6" s="34"/>
      <c r="C6" s="172" t="s">
        <v>0</v>
      </c>
      <c r="D6" s="172"/>
      <c r="E6" s="172"/>
      <c r="F6" s="172"/>
      <c r="G6" s="172"/>
      <c r="H6" s="172"/>
      <c r="I6" s="172"/>
      <c r="J6" s="172"/>
      <c r="K6" s="172"/>
      <c r="L6" s="172"/>
      <c r="M6" s="83"/>
    </row>
    <row r="7" spans="2:13">
      <c r="B7" s="34"/>
      <c r="C7" s="171"/>
      <c r="D7" s="171"/>
      <c r="E7" s="171"/>
      <c r="F7" s="171"/>
      <c r="G7" s="171"/>
      <c r="H7" s="171"/>
      <c r="I7" s="171"/>
      <c r="J7" s="171"/>
      <c r="K7" s="171"/>
      <c r="L7" s="171"/>
      <c r="M7" s="171"/>
    </row>
    <row r="8" spans="2:13" ht="20.100000000000001" customHeight="1">
      <c r="B8" s="34"/>
      <c r="C8" s="174"/>
      <c r="D8" s="174"/>
      <c r="E8" s="174"/>
      <c r="F8" s="174"/>
      <c r="G8" s="174"/>
      <c r="H8" s="174"/>
      <c r="I8" s="174"/>
      <c r="J8" s="174"/>
      <c r="K8" s="174"/>
      <c r="L8" s="174"/>
      <c r="M8" s="173"/>
    </row>
    <row r="9" spans="2:13" ht="20.100000000000001" customHeight="1">
      <c r="B9" s="34"/>
      <c r="C9" s="168" t="s">
        <v>44</v>
      </c>
      <c r="D9" s="168"/>
      <c r="E9" s="168"/>
      <c r="F9" s="168"/>
      <c r="G9" s="168"/>
      <c r="H9" s="168"/>
      <c r="I9" s="168"/>
      <c r="J9" s="168"/>
      <c r="K9" s="168"/>
      <c r="L9" s="168"/>
      <c r="M9" s="173"/>
    </row>
    <row r="10" spans="2:13" ht="20.100000000000001" customHeight="1">
      <c r="B10" s="34"/>
      <c r="C10" s="169"/>
      <c r="D10" s="169"/>
      <c r="E10" s="169"/>
      <c r="F10" s="169"/>
      <c r="G10" s="169"/>
      <c r="H10" s="169"/>
      <c r="I10" s="169"/>
      <c r="J10" s="169"/>
      <c r="K10" s="169"/>
      <c r="L10" s="169"/>
      <c r="M10" s="173"/>
    </row>
    <row r="11" spans="2:13" ht="20.100000000000001" customHeight="1">
      <c r="B11" s="34"/>
      <c r="C11" s="168" t="s">
        <v>49</v>
      </c>
      <c r="D11" s="168"/>
      <c r="E11" s="168"/>
      <c r="F11" s="168"/>
      <c r="G11" s="168"/>
      <c r="H11" s="168"/>
      <c r="I11" s="168"/>
      <c r="J11" s="168"/>
      <c r="K11" s="168"/>
      <c r="L11" s="168"/>
      <c r="M11" s="173"/>
    </row>
    <row r="12" spans="2:13" ht="11.25" customHeight="1">
      <c r="B12" s="34"/>
      <c r="C12" s="169"/>
      <c r="D12" s="169"/>
      <c r="E12" s="169"/>
      <c r="F12" s="169"/>
      <c r="G12" s="169"/>
      <c r="H12" s="169"/>
      <c r="I12" s="169"/>
      <c r="J12" s="169"/>
      <c r="K12" s="169"/>
      <c r="L12" s="169"/>
      <c r="M12" s="173"/>
    </row>
    <row r="13" spans="2:13" ht="57" customHeight="1">
      <c r="B13" s="34"/>
      <c r="C13" s="168" t="s">
        <v>175</v>
      </c>
      <c r="D13" s="168"/>
      <c r="E13" s="168"/>
      <c r="F13" s="168"/>
      <c r="G13" s="168"/>
      <c r="H13" s="168"/>
      <c r="I13" s="168"/>
      <c r="J13" s="168"/>
      <c r="K13" s="168"/>
      <c r="L13" s="168"/>
      <c r="M13" s="173"/>
    </row>
    <row r="14" spans="2:13" ht="9" customHeight="1">
      <c r="B14" s="34"/>
      <c r="C14" s="169"/>
      <c r="D14" s="169"/>
      <c r="E14" s="169"/>
      <c r="F14" s="169"/>
      <c r="G14" s="169"/>
      <c r="H14" s="169"/>
      <c r="I14" s="169"/>
      <c r="J14" s="169"/>
      <c r="K14" s="169"/>
      <c r="L14" s="169"/>
      <c r="M14" s="173"/>
    </row>
    <row r="15" spans="2:13" ht="20.100000000000001" customHeight="1">
      <c r="B15" s="34"/>
      <c r="C15" s="168" t="s">
        <v>45</v>
      </c>
      <c r="D15" s="168"/>
      <c r="E15" s="168"/>
      <c r="F15" s="168"/>
      <c r="G15" s="168"/>
      <c r="H15" s="168"/>
      <c r="I15" s="168"/>
      <c r="J15" s="168"/>
      <c r="K15" s="168"/>
      <c r="L15" s="168"/>
      <c r="M15" s="173"/>
    </row>
    <row r="16" spans="2:13" ht="3" customHeight="1">
      <c r="B16" s="34"/>
      <c r="C16" s="169"/>
      <c r="D16" s="169"/>
      <c r="E16" s="169"/>
      <c r="F16" s="169"/>
      <c r="G16" s="169"/>
      <c r="H16" s="169"/>
      <c r="I16" s="169"/>
      <c r="J16" s="169"/>
      <c r="K16" s="169"/>
      <c r="L16" s="169"/>
      <c r="M16" s="173"/>
    </row>
    <row r="17" spans="2:13" ht="14.25" customHeight="1">
      <c r="B17" s="34"/>
      <c r="C17" s="168" t="s">
        <v>174</v>
      </c>
      <c r="D17" s="168"/>
      <c r="E17" s="168"/>
      <c r="F17" s="168"/>
      <c r="G17" s="168"/>
      <c r="H17" s="168"/>
      <c r="I17" s="168"/>
      <c r="J17" s="168"/>
      <c r="K17" s="168"/>
      <c r="L17" s="168"/>
      <c r="M17" s="173"/>
    </row>
    <row r="18" spans="2:13" ht="14.25" customHeight="1">
      <c r="B18" s="34"/>
      <c r="C18" s="169"/>
      <c r="D18" s="169"/>
      <c r="E18" s="169"/>
      <c r="F18" s="169"/>
      <c r="G18" s="169"/>
      <c r="H18" s="169"/>
      <c r="I18" s="169"/>
      <c r="J18" s="169"/>
      <c r="K18" s="169"/>
      <c r="L18" s="169"/>
      <c r="M18" s="173"/>
    </row>
    <row r="19" spans="2:13" ht="28.5" customHeight="1">
      <c r="B19" s="34"/>
      <c r="C19" s="168" t="s">
        <v>46</v>
      </c>
      <c r="D19" s="168"/>
      <c r="E19" s="168"/>
      <c r="F19" s="168"/>
      <c r="G19" s="168"/>
      <c r="H19" s="168"/>
      <c r="I19" s="168"/>
      <c r="J19" s="168"/>
      <c r="K19" s="168"/>
      <c r="L19" s="168"/>
      <c r="M19" s="173"/>
    </row>
    <row r="20" spans="2:13" ht="20.100000000000001" customHeight="1">
      <c r="B20" s="34"/>
      <c r="C20" s="169"/>
      <c r="D20" s="169"/>
      <c r="E20" s="169"/>
      <c r="F20" s="169"/>
      <c r="G20" s="169"/>
      <c r="H20" s="169"/>
      <c r="I20" s="169"/>
      <c r="J20" s="169"/>
      <c r="K20" s="169"/>
      <c r="L20" s="169"/>
      <c r="M20" s="173"/>
    </row>
    <row r="21" spans="2:13" ht="42.75" customHeight="1">
      <c r="B21" s="34"/>
      <c r="C21" s="168" t="s">
        <v>47</v>
      </c>
      <c r="D21" s="168"/>
      <c r="E21" s="168"/>
      <c r="F21" s="168"/>
      <c r="G21" s="168"/>
      <c r="H21" s="168"/>
      <c r="I21" s="168"/>
      <c r="J21" s="168"/>
      <c r="K21" s="168"/>
      <c r="L21" s="168"/>
      <c r="M21" s="173"/>
    </row>
    <row r="22" spans="2:13" ht="20.100000000000001" customHeight="1">
      <c r="B22" s="34"/>
      <c r="C22" s="169"/>
      <c r="D22" s="169"/>
      <c r="E22" s="169"/>
      <c r="F22" s="169"/>
      <c r="G22" s="169"/>
      <c r="H22" s="169"/>
      <c r="I22" s="169"/>
      <c r="J22" s="169"/>
      <c r="K22" s="169"/>
      <c r="L22" s="169"/>
      <c r="M22" s="173"/>
    </row>
    <row r="23" spans="2:13" ht="20.100000000000001" customHeight="1">
      <c r="B23" s="34"/>
      <c r="C23" s="168" t="s">
        <v>48</v>
      </c>
      <c r="D23" s="168"/>
      <c r="E23" s="168"/>
      <c r="F23" s="168"/>
      <c r="G23" s="168"/>
      <c r="H23" s="168"/>
      <c r="I23" s="168"/>
      <c r="J23" s="168"/>
      <c r="K23" s="168"/>
      <c r="L23" s="168"/>
      <c r="M23" s="173"/>
    </row>
    <row r="24" spans="2:13" ht="20.100000000000001" customHeight="1">
      <c r="B24" s="34"/>
      <c r="C24" s="169"/>
      <c r="D24" s="169"/>
      <c r="E24" s="169"/>
      <c r="F24" s="169"/>
      <c r="G24" s="169"/>
      <c r="H24" s="169"/>
      <c r="I24" s="169"/>
      <c r="J24" s="169"/>
      <c r="K24" s="169"/>
      <c r="L24" s="169"/>
      <c r="M24" s="173"/>
    </row>
    <row r="25" spans="2:13" ht="20.100000000000001" customHeight="1">
      <c r="B25" s="34"/>
      <c r="C25" s="169"/>
      <c r="D25" s="169"/>
      <c r="E25" s="169"/>
      <c r="F25" s="169"/>
      <c r="G25" s="169"/>
      <c r="H25" s="169"/>
      <c r="I25" s="169"/>
      <c r="J25" s="169"/>
      <c r="K25" s="169"/>
      <c r="L25" s="169"/>
      <c r="M25" s="173"/>
    </row>
    <row r="26" spans="2:13" ht="20.100000000000001" customHeight="1">
      <c r="B26" s="34"/>
      <c r="C26" s="168" t="s">
        <v>50</v>
      </c>
      <c r="D26" s="168"/>
      <c r="E26" s="168"/>
      <c r="F26" s="168"/>
      <c r="G26" s="168"/>
      <c r="H26" s="168"/>
      <c r="I26" s="168"/>
      <c r="J26" s="168"/>
      <c r="K26" s="168"/>
      <c r="L26" s="168"/>
      <c r="M26" s="173"/>
    </row>
    <row r="27" spans="2:13" ht="20.100000000000001" customHeight="1">
      <c r="B27" s="34"/>
      <c r="C27" s="169"/>
      <c r="D27" s="169"/>
      <c r="E27" s="169"/>
      <c r="F27" s="169"/>
      <c r="G27" s="169"/>
      <c r="H27" s="169"/>
      <c r="I27" s="169"/>
      <c r="J27" s="169"/>
      <c r="K27" s="169"/>
      <c r="L27" s="169"/>
      <c r="M27" s="173"/>
    </row>
    <row r="28" spans="2:13" ht="20.100000000000001" customHeight="1">
      <c r="B28" s="34"/>
      <c r="C28" s="170" t="s">
        <v>52</v>
      </c>
      <c r="D28" s="170"/>
      <c r="E28" s="170"/>
      <c r="F28" s="170"/>
      <c r="G28" s="170"/>
      <c r="H28" s="170"/>
      <c r="I28" s="170"/>
      <c r="J28" s="170"/>
      <c r="K28" s="170"/>
      <c r="L28" s="170"/>
      <c r="M28" s="173"/>
    </row>
    <row r="29" spans="2:13" ht="20.100000000000001" customHeight="1">
      <c r="B29" s="34"/>
      <c r="C29" s="168" t="s">
        <v>51</v>
      </c>
      <c r="D29" s="168"/>
      <c r="E29" s="168"/>
      <c r="F29" s="168"/>
      <c r="G29" s="168"/>
      <c r="H29" s="168"/>
      <c r="I29" s="168"/>
      <c r="J29" s="168"/>
      <c r="K29" s="168"/>
      <c r="L29" s="168"/>
      <c r="M29" s="173"/>
    </row>
    <row r="30" spans="2:13" ht="20.100000000000001" customHeight="1">
      <c r="B30" s="34"/>
      <c r="C30" s="168"/>
      <c r="D30" s="168"/>
      <c r="E30" s="168"/>
      <c r="F30" s="168"/>
      <c r="G30" s="168"/>
      <c r="H30" s="168"/>
      <c r="I30" s="168"/>
      <c r="J30" s="168"/>
      <c r="K30" s="168"/>
      <c r="L30" s="168"/>
      <c r="M30" s="173"/>
    </row>
    <row r="31" spans="2:13" ht="20.100000000000001" customHeight="1">
      <c r="B31" s="34"/>
      <c r="C31" s="168"/>
      <c r="D31" s="168"/>
      <c r="E31" s="168"/>
      <c r="F31" s="168"/>
      <c r="G31" s="168"/>
      <c r="H31" s="168"/>
      <c r="I31" s="168"/>
      <c r="J31" s="168"/>
      <c r="K31" s="168"/>
      <c r="L31" s="168"/>
      <c r="M31" s="173"/>
    </row>
    <row r="32" spans="2:13" ht="20.100000000000001" customHeight="1">
      <c r="B32" s="34"/>
      <c r="C32" s="168"/>
      <c r="D32" s="168"/>
      <c r="E32" s="168"/>
      <c r="F32" s="168"/>
      <c r="G32" s="168"/>
      <c r="H32" s="168"/>
      <c r="I32" s="168"/>
      <c r="J32" s="168"/>
      <c r="K32" s="168"/>
      <c r="L32" s="168"/>
      <c r="M32" s="173"/>
    </row>
    <row r="33" spans="2:13" ht="20.100000000000001" customHeight="1">
      <c r="B33" s="34"/>
      <c r="C33" s="168"/>
      <c r="D33" s="168"/>
      <c r="E33" s="168"/>
      <c r="F33" s="168"/>
      <c r="G33" s="168"/>
      <c r="H33" s="168"/>
      <c r="I33" s="168"/>
      <c r="J33" s="168"/>
      <c r="K33" s="168"/>
      <c r="L33" s="168"/>
      <c r="M33" s="173"/>
    </row>
    <row r="34" spans="2:13" ht="20.100000000000001" customHeight="1">
      <c r="B34" s="34"/>
      <c r="C34" s="168"/>
      <c r="D34" s="168"/>
      <c r="E34" s="168"/>
      <c r="F34" s="168"/>
      <c r="G34" s="168"/>
      <c r="H34" s="168"/>
      <c r="I34" s="168"/>
      <c r="J34" s="168"/>
      <c r="K34" s="168"/>
      <c r="L34" s="168"/>
      <c r="M34" s="173"/>
    </row>
    <row r="35" spans="2:13" ht="20.100000000000001" customHeight="1">
      <c r="B35" s="34"/>
      <c r="C35" s="168"/>
      <c r="D35" s="168"/>
      <c r="E35" s="168"/>
      <c r="F35" s="168"/>
      <c r="G35" s="168"/>
      <c r="H35" s="168"/>
      <c r="I35" s="168"/>
      <c r="J35" s="168"/>
      <c r="K35" s="168"/>
      <c r="L35" s="168"/>
      <c r="M35" s="173"/>
    </row>
    <row r="36" spans="2:13" ht="20.100000000000001" customHeight="1">
      <c r="B36" s="34"/>
      <c r="C36" s="168"/>
      <c r="D36" s="168"/>
      <c r="E36" s="168"/>
      <c r="F36" s="168"/>
      <c r="G36" s="168"/>
      <c r="H36" s="168"/>
      <c r="I36" s="168"/>
      <c r="J36" s="168"/>
      <c r="K36" s="168"/>
      <c r="L36" s="168"/>
      <c r="M36" s="173"/>
    </row>
    <row r="37" spans="2:13" ht="20.100000000000001" customHeight="1">
      <c r="B37" s="34"/>
      <c r="C37" s="168"/>
      <c r="D37" s="168"/>
      <c r="E37" s="168"/>
      <c r="F37" s="168"/>
      <c r="G37" s="168"/>
      <c r="H37" s="168"/>
      <c r="I37" s="168"/>
      <c r="J37" s="168"/>
      <c r="K37" s="168"/>
      <c r="L37" s="168"/>
      <c r="M37" s="173"/>
    </row>
    <row r="38" spans="2:13" ht="20.100000000000001" customHeight="1">
      <c r="B38" s="34"/>
      <c r="C38" s="168"/>
      <c r="D38" s="168"/>
      <c r="E38" s="168"/>
      <c r="F38" s="168"/>
      <c r="G38" s="168"/>
      <c r="H38" s="168"/>
      <c r="I38" s="168"/>
      <c r="J38" s="168"/>
      <c r="K38" s="168"/>
      <c r="L38" s="168"/>
      <c r="M38" s="173"/>
    </row>
    <row r="39" spans="2:13" ht="20.100000000000001" customHeight="1">
      <c r="B39" s="34"/>
      <c r="C39" s="168"/>
      <c r="D39" s="168"/>
      <c r="E39" s="168"/>
      <c r="F39" s="168"/>
      <c r="G39" s="168"/>
      <c r="H39" s="168"/>
      <c r="I39" s="168"/>
      <c r="J39" s="168"/>
      <c r="K39" s="168"/>
      <c r="L39" s="168"/>
      <c r="M39" s="173"/>
    </row>
    <row r="40" spans="2:13" ht="20.100000000000001" customHeight="1">
      <c r="B40" s="34"/>
      <c r="C40" s="168"/>
      <c r="D40" s="168"/>
      <c r="E40" s="168"/>
      <c r="F40" s="168"/>
      <c r="G40" s="168"/>
      <c r="H40" s="168"/>
      <c r="I40" s="168"/>
      <c r="J40" s="168"/>
      <c r="K40" s="168"/>
      <c r="L40" s="168"/>
      <c r="M40" s="173"/>
    </row>
    <row r="41" spans="2:13" ht="20.100000000000001" customHeight="1">
      <c r="B41" s="34"/>
      <c r="C41" s="33"/>
      <c r="D41" s="33"/>
      <c r="E41" s="33"/>
      <c r="F41" s="33"/>
      <c r="G41" s="33"/>
      <c r="H41" s="33"/>
      <c r="I41" s="33"/>
      <c r="J41" s="33"/>
      <c r="K41" s="33"/>
      <c r="L41" s="33"/>
      <c r="M41" s="173"/>
    </row>
    <row r="42" spans="2:13" ht="20.100000000000001" customHeight="1">
      <c r="B42" s="34"/>
      <c r="C42" s="33"/>
      <c r="D42" s="33"/>
      <c r="E42" s="33"/>
      <c r="F42" s="33"/>
      <c r="G42" s="33"/>
      <c r="H42" s="33"/>
      <c r="I42" s="33"/>
      <c r="J42" s="33"/>
      <c r="K42" s="33"/>
      <c r="L42" s="33"/>
      <c r="M42" s="173"/>
    </row>
    <row r="43" spans="2:13" ht="20.100000000000001" customHeight="1">
      <c r="B43" s="34"/>
      <c r="C43" s="33"/>
      <c r="D43" s="33"/>
      <c r="E43" s="33"/>
      <c r="F43" s="33"/>
      <c r="G43" s="33"/>
      <c r="H43" s="33"/>
      <c r="I43" s="33"/>
      <c r="J43" s="33"/>
      <c r="K43" s="33"/>
      <c r="L43" s="33"/>
      <c r="M43" s="173"/>
    </row>
    <row r="44" spans="2:13" ht="20.100000000000001" customHeight="1">
      <c r="B44" s="34"/>
      <c r="C44" s="33"/>
      <c r="D44" s="33"/>
      <c r="E44" s="33"/>
      <c r="F44" s="33"/>
      <c r="G44" s="33"/>
      <c r="H44" s="33"/>
      <c r="I44" s="33"/>
      <c r="J44" s="33"/>
      <c r="K44" s="33"/>
      <c r="L44" s="33"/>
      <c r="M44" s="34"/>
    </row>
    <row r="45" spans="2:13" ht="20.100000000000001" customHeight="1">
      <c r="B45" s="34"/>
      <c r="C45" s="33"/>
      <c r="D45" s="33"/>
      <c r="E45" s="33"/>
      <c r="F45" s="33"/>
      <c r="G45" s="33"/>
      <c r="H45" s="33"/>
      <c r="I45" s="33"/>
      <c r="J45" s="33"/>
      <c r="K45" s="33"/>
      <c r="L45" s="33"/>
      <c r="M45" s="34"/>
    </row>
    <row r="46" spans="2:13" ht="20.100000000000001" customHeight="1">
      <c r="B46" s="34"/>
      <c r="C46" s="33"/>
      <c r="D46" s="33"/>
      <c r="E46" s="33"/>
      <c r="F46" s="33"/>
      <c r="G46" s="33"/>
      <c r="H46" s="33"/>
      <c r="I46" s="33"/>
      <c r="J46" s="33"/>
      <c r="K46" s="33"/>
      <c r="L46" s="33"/>
      <c r="M46" s="34"/>
    </row>
    <row r="47" spans="2:13" ht="20.100000000000001" customHeight="1">
      <c r="B47" s="34"/>
      <c r="C47" s="33"/>
      <c r="D47" s="33"/>
      <c r="E47" s="33"/>
      <c r="F47" s="33"/>
      <c r="G47" s="33"/>
      <c r="H47" s="33"/>
      <c r="I47" s="33"/>
      <c r="J47" s="33"/>
      <c r="K47" s="33"/>
      <c r="L47" s="33"/>
      <c r="M47" s="34"/>
    </row>
    <row r="48" spans="2:13" ht="20.100000000000001" customHeight="1">
      <c r="B48" s="34"/>
      <c r="C48" s="33"/>
      <c r="D48" s="33"/>
      <c r="E48" s="33"/>
      <c r="F48" s="33"/>
      <c r="G48" s="33"/>
      <c r="H48" s="33"/>
      <c r="I48" s="33"/>
      <c r="J48" s="33"/>
      <c r="K48" s="33"/>
      <c r="L48" s="33"/>
      <c r="M48" s="34"/>
    </row>
    <row r="49" spans="2:13" ht="31.5" customHeight="1">
      <c r="B49" s="34"/>
      <c r="C49" s="33"/>
      <c r="D49" s="33"/>
      <c r="E49" s="33"/>
      <c r="F49" s="33"/>
      <c r="G49" s="33"/>
      <c r="H49" s="33"/>
      <c r="I49" s="33"/>
      <c r="J49" s="33"/>
      <c r="K49" s="33"/>
      <c r="L49" s="33"/>
      <c r="M49" s="34"/>
    </row>
  </sheetData>
  <mergeCells count="37">
    <mergeCell ref="C1:M1"/>
    <mergeCell ref="C6:L6"/>
    <mergeCell ref="C7:M7"/>
    <mergeCell ref="M8:M43"/>
    <mergeCell ref="C8:L8"/>
    <mergeCell ref="C9:L9"/>
    <mergeCell ref="C10:L10"/>
    <mergeCell ref="C11:L11"/>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8:L38"/>
    <mergeCell ref="C39:L39"/>
    <mergeCell ref="C40:L40"/>
    <mergeCell ref="C33:L33"/>
    <mergeCell ref="C34:L34"/>
    <mergeCell ref="C35:L35"/>
    <mergeCell ref="C36:L36"/>
    <mergeCell ref="C37:L3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162"/>
  <sheetViews>
    <sheetView showGridLines="0" topLeftCell="A77" zoomScale="98" zoomScaleNormal="98" workbookViewId="0">
      <selection activeCell="D82" sqref="D82"/>
    </sheetView>
  </sheetViews>
  <sheetFormatPr baseColWidth="10" defaultColWidth="0" defaultRowHeight="48" customHeight="1"/>
  <cols>
    <col min="1" max="1" width="3.85546875" style="43" customWidth="1"/>
    <col min="2" max="2" width="8" style="95" customWidth="1"/>
    <col min="3" max="3" width="44" style="43" customWidth="1"/>
    <col min="4" max="4" width="45.140625" style="43" customWidth="1"/>
    <col min="5" max="5" width="28.7109375" style="43" customWidth="1"/>
    <col min="6" max="6" width="28.42578125" style="43" customWidth="1"/>
    <col min="7" max="7" width="23.5703125" style="43" customWidth="1"/>
    <col min="8" max="8" width="9.5703125" style="43" customWidth="1"/>
    <col min="9" max="12" width="11.42578125" style="43" customWidth="1"/>
    <col min="13" max="13" width="3.7109375" style="2" customWidth="1"/>
    <col min="14" max="33" width="0" style="2" hidden="1" customWidth="1"/>
    <col min="34" max="16384" width="11.42578125" style="2" hidden="1"/>
  </cols>
  <sheetData>
    <row r="2" spans="1:12" ht="3" customHeight="1">
      <c r="A2" s="44"/>
      <c r="B2" s="84"/>
      <c r="C2" s="38"/>
      <c r="D2" s="38"/>
      <c r="E2" s="38"/>
      <c r="F2" s="38"/>
      <c r="G2" s="38"/>
      <c r="H2" s="38"/>
      <c r="I2" s="38"/>
      <c r="J2" s="38"/>
      <c r="K2" s="38"/>
      <c r="L2" s="38"/>
    </row>
    <row r="3" spans="1:12" ht="36" hidden="1" customHeight="1">
      <c r="A3" s="44"/>
      <c r="B3" s="84"/>
      <c r="C3" s="38"/>
      <c r="D3" s="38"/>
      <c r="E3" s="38"/>
      <c r="F3" s="38"/>
      <c r="G3" s="38"/>
      <c r="H3" s="38"/>
      <c r="I3" s="38"/>
      <c r="J3" s="38"/>
      <c r="K3" s="38"/>
      <c r="L3" s="38"/>
    </row>
    <row r="4" spans="1:12" ht="48" hidden="1" customHeight="1">
      <c r="A4" s="44"/>
      <c r="B4" s="84"/>
      <c r="C4" s="38"/>
      <c r="D4" s="38"/>
      <c r="E4" s="38"/>
      <c r="F4" s="38"/>
      <c r="G4" s="38"/>
      <c r="H4" s="38"/>
      <c r="I4" s="38"/>
      <c r="J4" s="38"/>
      <c r="K4" s="38"/>
      <c r="L4" s="38"/>
    </row>
    <row r="5" spans="1:12" ht="48" hidden="1" customHeight="1">
      <c r="A5" s="44"/>
      <c r="B5" s="84"/>
      <c r="C5" s="38"/>
      <c r="D5" s="38"/>
      <c r="E5" s="38"/>
      <c r="F5" s="38"/>
      <c r="G5" s="38"/>
      <c r="H5" s="38"/>
      <c r="I5" s="38"/>
      <c r="J5" s="38"/>
      <c r="K5" s="38"/>
      <c r="L5" s="38"/>
    </row>
    <row r="6" spans="1:12" ht="30.75" customHeight="1">
      <c r="A6" s="44"/>
      <c r="B6" s="84"/>
      <c r="C6" s="38"/>
      <c r="D6" s="38"/>
      <c r="E6" s="38"/>
      <c r="F6" s="38"/>
      <c r="G6" s="38"/>
      <c r="H6" s="38"/>
      <c r="I6" s="38"/>
      <c r="J6" s="38"/>
      <c r="K6" s="38"/>
      <c r="L6" s="38"/>
    </row>
    <row r="7" spans="1:12" ht="48" customHeight="1">
      <c r="A7" s="44"/>
      <c r="B7" s="84"/>
      <c r="C7" s="38"/>
      <c r="D7" s="38"/>
      <c r="E7" s="38"/>
      <c r="F7" s="38"/>
      <c r="G7" s="38"/>
      <c r="H7" s="38"/>
      <c r="I7" s="38"/>
      <c r="J7" s="38"/>
      <c r="K7" s="38"/>
      <c r="L7" s="38"/>
    </row>
    <row r="8" spans="1:12" ht="48" customHeight="1" thickBot="1">
      <c r="A8" s="44"/>
      <c r="B8" s="190" t="s">
        <v>1</v>
      </c>
      <c r="C8" s="190"/>
      <c r="D8" s="190"/>
      <c r="E8" s="190"/>
      <c r="F8" s="190"/>
      <c r="G8" s="190"/>
      <c r="H8" s="190"/>
      <c r="I8" s="190"/>
      <c r="J8" s="190"/>
      <c r="K8" s="190"/>
      <c r="L8" s="38"/>
    </row>
    <row r="9" spans="1:12" ht="13.5" customHeight="1">
      <c r="A9" s="45"/>
      <c r="B9" s="85"/>
      <c r="C9" s="47"/>
      <c r="D9" s="47"/>
      <c r="E9" s="47"/>
      <c r="F9" s="47"/>
      <c r="G9" s="47"/>
      <c r="H9" s="47"/>
      <c r="I9" s="47"/>
      <c r="J9" s="47"/>
      <c r="K9" s="47"/>
      <c r="L9" s="46"/>
    </row>
    <row r="10" spans="1:12" ht="18" customHeight="1">
      <c r="A10" s="45"/>
      <c r="B10" s="85" t="s">
        <v>2</v>
      </c>
      <c r="C10" s="191" t="s">
        <v>3</v>
      </c>
      <c r="D10" s="191"/>
      <c r="E10" s="191"/>
      <c r="F10" s="191"/>
      <c r="G10" s="191"/>
      <c r="H10" s="191"/>
      <c r="I10" s="191"/>
      <c r="J10" s="191"/>
      <c r="K10" s="191"/>
      <c r="L10" s="46"/>
    </row>
    <row r="11" spans="1:12" ht="42" customHeight="1">
      <c r="A11" s="45"/>
      <c r="B11" s="85"/>
      <c r="C11" s="192" t="s">
        <v>328</v>
      </c>
      <c r="D11" s="193"/>
      <c r="E11" s="193"/>
      <c r="F11" s="193"/>
      <c r="G11" s="193"/>
      <c r="H11" s="193"/>
      <c r="I11" s="193"/>
      <c r="J11" s="193"/>
      <c r="K11" s="193"/>
      <c r="L11" s="46"/>
    </row>
    <row r="12" spans="1:12" ht="20.25" customHeight="1">
      <c r="A12" s="45"/>
      <c r="B12" s="85" t="s">
        <v>4</v>
      </c>
      <c r="C12" s="194" t="s">
        <v>5</v>
      </c>
      <c r="D12" s="194"/>
      <c r="E12" s="194"/>
      <c r="F12" s="194"/>
      <c r="G12" s="194"/>
      <c r="H12" s="194"/>
      <c r="I12" s="194"/>
      <c r="J12" s="194"/>
      <c r="K12" s="194"/>
      <c r="L12" s="46"/>
    </row>
    <row r="13" spans="1:12" ht="23.25" customHeight="1">
      <c r="A13" s="45"/>
      <c r="B13" s="85"/>
      <c r="C13" s="192" t="s">
        <v>105</v>
      </c>
      <c r="D13" s="193"/>
      <c r="E13" s="193"/>
      <c r="F13" s="193"/>
      <c r="G13" s="193"/>
      <c r="H13" s="193"/>
      <c r="I13" s="193"/>
      <c r="J13" s="193"/>
      <c r="K13" s="193"/>
      <c r="L13" s="46"/>
    </row>
    <row r="14" spans="1:12" ht="33.75" customHeight="1">
      <c r="A14" s="45"/>
      <c r="B14" s="85" t="s">
        <v>6</v>
      </c>
      <c r="C14" s="191" t="s">
        <v>7</v>
      </c>
      <c r="D14" s="195"/>
      <c r="E14" s="195"/>
      <c r="F14" s="195"/>
      <c r="G14" s="195"/>
      <c r="H14" s="195"/>
      <c r="I14" s="195"/>
      <c r="J14" s="195"/>
      <c r="K14" s="195"/>
      <c r="L14" s="46"/>
    </row>
    <row r="15" spans="1:12" ht="15" customHeight="1">
      <c r="A15" s="45"/>
      <c r="B15" s="85"/>
      <c r="C15" s="198" t="s">
        <v>103</v>
      </c>
      <c r="D15" s="198"/>
      <c r="E15" s="198"/>
      <c r="F15" s="198"/>
      <c r="G15" s="198"/>
      <c r="H15" s="198"/>
      <c r="I15" s="198"/>
      <c r="J15" s="198"/>
      <c r="K15" s="198"/>
      <c r="L15" s="46"/>
    </row>
    <row r="16" spans="1:12" s="134" customFormat="1" ht="33" customHeight="1">
      <c r="A16" s="45"/>
      <c r="B16" s="133" t="s">
        <v>8</v>
      </c>
      <c r="C16" s="199" t="s">
        <v>104</v>
      </c>
      <c r="D16" s="200"/>
      <c r="E16" s="200"/>
      <c r="F16" s="200"/>
      <c r="G16" s="200"/>
      <c r="H16" s="200"/>
      <c r="I16" s="200"/>
      <c r="J16" s="200"/>
      <c r="K16" s="200"/>
      <c r="L16" s="132"/>
    </row>
    <row r="17" spans="1:12" ht="33" customHeight="1">
      <c r="A17" s="45"/>
      <c r="B17" s="85"/>
      <c r="C17" s="203" t="s">
        <v>329</v>
      </c>
      <c r="D17" s="203"/>
      <c r="E17" s="203"/>
      <c r="F17" s="203"/>
      <c r="G17" s="203"/>
      <c r="H17" s="203"/>
      <c r="I17" s="203"/>
      <c r="J17" s="203"/>
      <c r="K17" s="203"/>
      <c r="L17" s="46"/>
    </row>
    <row r="18" spans="1:12" ht="3.75" customHeight="1">
      <c r="A18" s="45"/>
      <c r="B18" s="85"/>
      <c r="C18" s="51"/>
      <c r="D18" s="49"/>
      <c r="E18" s="49"/>
      <c r="F18" s="49"/>
      <c r="G18" s="49"/>
      <c r="H18" s="49"/>
      <c r="I18" s="49"/>
      <c r="J18" s="49"/>
      <c r="K18" s="49"/>
      <c r="L18" s="46"/>
    </row>
    <row r="19" spans="1:12" ht="48" customHeight="1">
      <c r="A19" s="45"/>
      <c r="B19" s="85"/>
      <c r="C19" s="52" t="s">
        <v>9</v>
      </c>
      <c r="D19" s="139" t="s">
        <v>10</v>
      </c>
      <c r="E19" s="52" t="s">
        <v>11</v>
      </c>
      <c r="F19" s="52" t="s">
        <v>12</v>
      </c>
      <c r="G19" s="52" t="s">
        <v>13</v>
      </c>
      <c r="H19" s="52" t="s">
        <v>14</v>
      </c>
      <c r="I19" s="49"/>
      <c r="J19" s="49"/>
      <c r="K19" s="49"/>
      <c r="L19" s="46"/>
    </row>
    <row r="20" spans="1:12" ht="48" customHeight="1">
      <c r="A20" s="45"/>
      <c r="B20" s="85"/>
      <c r="C20" s="53"/>
      <c r="D20" s="54"/>
      <c r="E20" s="53"/>
      <c r="F20" s="53"/>
      <c r="G20" s="53"/>
      <c r="H20" s="53"/>
      <c r="I20" s="49"/>
      <c r="J20" s="49"/>
      <c r="K20" s="49"/>
      <c r="L20" s="46"/>
    </row>
    <row r="21" spans="1:12" ht="48" customHeight="1">
      <c r="A21" s="45"/>
      <c r="B21" s="85"/>
      <c r="C21" s="53"/>
      <c r="D21" s="54"/>
      <c r="E21" s="53"/>
      <c r="F21" s="53"/>
      <c r="G21" s="53"/>
      <c r="H21" s="53"/>
      <c r="I21" s="49"/>
      <c r="J21" s="49"/>
      <c r="K21" s="49"/>
      <c r="L21" s="46"/>
    </row>
    <row r="22" spans="1:12" ht="48" customHeight="1">
      <c r="A22" s="45"/>
      <c r="B22" s="85"/>
      <c r="C22" s="55"/>
      <c r="D22" s="56"/>
      <c r="E22" s="56"/>
      <c r="F22" s="56"/>
      <c r="G22" s="56"/>
      <c r="H22" s="56"/>
      <c r="I22" s="49"/>
      <c r="J22" s="49"/>
      <c r="K22" s="49"/>
      <c r="L22" s="46"/>
    </row>
    <row r="23" spans="1:12" ht="18" customHeight="1">
      <c r="A23" s="45"/>
      <c r="B23" s="85"/>
      <c r="C23" s="57"/>
      <c r="D23" s="49"/>
      <c r="E23" s="49"/>
      <c r="F23" s="49"/>
      <c r="G23" s="49"/>
      <c r="H23" s="49"/>
      <c r="I23" s="49"/>
      <c r="J23" s="49"/>
      <c r="K23" s="49"/>
      <c r="L23" s="46"/>
    </row>
    <row r="24" spans="1:12" ht="11.25" customHeight="1">
      <c r="A24" s="45"/>
      <c r="B24" s="85">
        <v>5</v>
      </c>
      <c r="C24" s="42" t="s">
        <v>15</v>
      </c>
      <c r="D24" s="49"/>
      <c r="E24" s="49"/>
      <c r="F24" s="49"/>
      <c r="G24" s="49"/>
      <c r="H24" s="49"/>
      <c r="I24" s="49"/>
      <c r="J24" s="49"/>
      <c r="K24" s="49"/>
      <c r="L24" s="46"/>
    </row>
    <row r="25" spans="1:12" ht="24" customHeight="1">
      <c r="A25" s="45"/>
      <c r="B25" s="85"/>
      <c r="C25" s="51" t="s">
        <v>330</v>
      </c>
      <c r="D25" s="49"/>
      <c r="E25" s="49"/>
      <c r="F25" s="49"/>
      <c r="G25" s="49"/>
      <c r="H25" s="49"/>
      <c r="I25" s="49"/>
      <c r="J25" s="49"/>
      <c r="K25" s="49"/>
      <c r="L25" s="46"/>
    </row>
    <row r="26" spans="1:12" ht="2.25" customHeight="1">
      <c r="A26" s="45"/>
      <c r="B26" s="85"/>
      <c r="C26" s="51"/>
      <c r="D26" s="49"/>
      <c r="E26" s="49"/>
      <c r="F26" s="49"/>
      <c r="G26" s="49"/>
      <c r="H26" s="49"/>
      <c r="I26" s="49"/>
      <c r="J26" s="49"/>
      <c r="K26" s="49"/>
      <c r="L26" s="46"/>
    </row>
    <row r="27" spans="1:12" ht="19.5" customHeight="1">
      <c r="A27" s="45"/>
      <c r="B27" s="85">
        <v>6</v>
      </c>
      <c r="C27" s="48" t="s">
        <v>16</v>
      </c>
      <c r="D27" s="49"/>
      <c r="E27" s="49"/>
      <c r="F27" s="49"/>
      <c r="G27" s="49"/>
      <c r="H27" s="49"/>
      <c r="I27" s="49"/>
      <c r="J27" s="49"/>
      <c r="K27" s="49"/>
      <c r="L27" s="46"/>
    </row>
    <row r="28" spans="1:12" ht="17.25" customHeight="1">
      <c r="A28" s="45"/>
      <c r="B28" s="85"/>
      <c r="C28" s="58" t="s">
        <v>17</v>
      </c>
      <c r="D28" s="49"/>
      <c r="E28" s="49"/>
      <c r="F28" s="49"/>
      <c r="G28" s="49"/>
      <c r="H28" s="49"/>
      <c r="I28" s="49"/>
      <c r="J28" s="49"/>
      <c r="K28" s="49"/>
      <c r="L28" s="46"/>
    </row>
    <row r="29" spans="1:12" ht="8.25" customHeight="1">
      <c r="A29" s="45"/>
      <c r="B29" s="85"/>
      <c r="C29" s="51"/>
      <c r="D29" s="49"/>
      <c r="E29" s="49"/>
      <c r="F29" s="49"/>
      <c r="G29" s="49"/>
      <c r="H29" s="49"/>
      <c r="I29" s="49"/>
      <c r="J29" s="49"/>
      <c r="K29" s="49"/>
      <c r="L29" s="46"/>
    </row>
    <row r="30" spans="1:12" ht="30.75" customHeight="1">
      <c r="A30" s="45"/>
      <c r="B30" s="85">
        <v>7</v>
      </c>
      <c r="C30" s="131" t="s">
        <v>18</v>
      </c>
      <c r="D30" s="59"/>
      <c r="E30" s="59"/>
      <c r="F30" s="59"/>
      <c r="G30" s="59"/>
      <c r="H30" s="59"/>
      <c r="I30" s="59"/>
      <c r="J30" s="59"/>
      <c r="K30" s="59"/>
      <c r="L30" s="46"/>
    </row>
    <row r="31" spans="1:12" ht="24" customHeight="1">
      <c r="A31" s="45"/>
      <c r="B31" s="85"/>
      <c r="C31" s="96" t="s">
        <v>19</v>
      </c>
      <c r="D31" s="58"/>
      <c r="E31" s="58"/>
      <c r="F31" s="58"/>
      <c r="G31" s="58"/>
      <c r="H31" s="58"/>
      <c r="I31" s="58"/>
      <c r="J31" s="58"/>
      <c r="K31" s="58"/>
      <c r="L31" s="46"/>
    </row>
    <row r="32" spans="1:12" ht="21.75" customHeight="1">
      <c r="A32" s="45"/>
      <c r="B32" s="86"/>
      <c r="C32" s="61" t="s">
        <v>40</v>
      </c>
      <c r="D32" s="60"/>
      <c r="E32" s="62"/>
      <c r="F32" s="62"/>
      <c r="G32" s="62"/>
      <c r="H32" s="63"/>
      <c r="I32" s="50"/>
      <c r="J32" s="50"/>
      <c r="K32" s="50"/>
      <c r="L32" s="46"/>
    </row>
    <row r="33" spans="1:12" ht="18.75" customHeight="1">
      <c r="A33" s="45"/>
      <c r="B33" s="86"/>
      <c r="C33" s="64" t="s">
        <v>20</v>
      </c>
      <c r="D33" s="60"/>
      <c r="E33" s="62"/>
      <c r="F33" s="201"/>
      <c r="G33" s="201"/>
      <c r="H33" s="63"/>
      <c r="I33" s="50"/>
      <c r="J33" s="50"/>
      <c r="K33" s="50"/>
      <c r="L33" s="46"/>
    </row>
    <row r="34" spans="1:12" ht="18.75" customHeight="1">
      <c r="A34" s="45"/>
      <c r="B34" s="86"/>
      <c r="C34" s="64" t="s">
        <v>123</v>
      </c>
      <c r="D34" s="64"/>
      <c r="E34" s="62"/>
      <c r="F34" s="201"/>
      <c r="G34" s="201"/>
      <c r="H34" s="65"/>
      <c r="I34" s="50"/>
      <c r="J34" s="50"/>
      <c r="K34" s="50"/>
      <c r="L34" s="46"/>
    </row>
    <row r="35" spans="1:12" ht="18.75" customHeight="1">
      <c r="A35" s="45"/>
      <c r="B35" s="86"/>
      <c r="C35" s="202" t="s">
        <v>172</v>
      </c>
      <c r="D35" s="202"/>
      <c r="E35" s="62"/>
      <c r="F35" s="201"/>
      <c r="G35" s="201"/>
      <c r="H35" s="60"/>
      <c r="I35" s="50"/>
      <c r="J35" s="50"/>
      <c r="K35" s="50"/>
      <c r="L35" s="46"/>
    </row>
    <row r="36" spans="1:12" ht="18.75" customHeight="1">
      <c r="A36" s="45"/>
      <c r="B36" s="86"/>
      <c r="C36" s="176" t="s">
        <v>21</v>
      </c>
      <c r="D36" s="176"/>
      <c r="E36" s="62"/>
      <c r="F36" s="62"/>
      <c r="G36" s="62"/>
      <c r="H36" s="60"/>
      <c r="I36" s="50"/>
      <c r="J36" s="50"/>
      <c r="K36" s="50"/>
      <c r="L36" s="46"/>
    </row>
    <row r="37" spans="1:12" ht="9.75" customHeight="1">
      <c r="A37" s="45"/>
      <c r="B37" s="87"/>
      <c r="C37" s="66"/>
      <c r="D37" s="59"/>
      <c r="E37" s="59"/>
      <c r="F37" s="59"/>
      <c r="G37" s="59"/>
      <c r="H37" s="59"/>
      <c r="I37" s="50"/>
      <c r="J37" s="50"/>
      <c r="K37" s="50"/>
      <c r="L37" s="46"/>
    </row>
    <row r="38" spans="1:12" ht="12" hidden="1" customHeight="1">
      <c r="A38" s="45"/>
      <c r="B38" s="87"/>
      <c r="C38" s="63"/>
      <c r="D38" s="59"/>
      <c r="E38" s="59"/>
      <c r="F38" s="59"/>
      <c r="G38" s="59"/>
      <c r="H38" s="59"/>
      <c r="I38" s="50"/>
      <c r="J38" s="50"/>
      <c r="K38" s="50"/>
      <c r="L38" s="46"/>
    </row>
    <row r="39" spans="1:12" ht="10.5" customHeight="1">
      <c r="A39" s="45"/>
      <c r="B39" s="88">
        <v>8</v>
      </c>
      <c r="C39" s="204" t="s">
        <v>22</v>
      </c>
      <c r="D39" s="204"/>
      <c r="E39" s="204"/>
      <c r="F39" s="204"/>
      <c r="G39" s="204"/>
      <c r="H39" s="204"/>
      <c r="I39" s="204"/>
      <c r="J39" s="204"/>
      <c r="K39" s="204"/>
      <c r="L39" s="46"/>
    </row>
    <row r="40" spans="1:12" ht="59.25" customHeight="1">
      <c r="A40" s="45"/>
      <c r="B40" s="88"/>
      <c r="C40" s="196" t="s">
        <v>102</v>
      </c>
      <c r="D40" s="196"/>
      <c r="E40" s="196"/>
      <c r="F40" s="196"/>
      <c r="G40" s="196"/>
      <c r="H40" s="196"/>
      <c r="I40" s="196"/>
      <c r="J40" s="196"/>
      <c r="K40" s="196"/>
      <c r="L40" s="46"/>
    </row>
    <row r="41" spans="1:12" ht="15.75" customHeight="1">
      <c r="A41" s="45"/>
      <c r="B41" s="88" t="s">
        <v>124</v>
      </c>
      <c r="C41" s="197" t="s">
        <v>23</v>
      </c>
      <c r="D41" s="197"/>
      <c r="E41" s="197"/>
      <c r="F41" s="197"/>
      <c r="G41" s="197"/>
      <c r="H41" s="197"/>
      <c r="I41" s="197"/>
      <c r="J41" s="197"/>
      <c r="K41" s="197"/>
      <c r="L41" s="46"/>
    </row>
    <row r="42" spans="1:12" ht="42" customHeight="1">
      <c r="A42" s="45"/>
      <c r="B42" s="88"/>
      <c r="C42" s="196" t="s">
        <v>311</v>
      </c>
      <c r="D42" s="196"/>
      <c r="E42" s="196"/>
      <c r="F42" s="196"/>
      <c r="G42" s="196"/>
      <c r="H42" s="196"/>
      <c r="I42" s="196"/>
      <c r="J42" s="196"/>
      <c r="K42" s="196"/>
      <c r="L42" s="46"/>
    </row>
    <row r="43" spans="1:12" ht="6" customHeight="1" thickBot="1">
      <c r="A43" s="45"/>
      <c r="B43" s="88"/>
      <c r="C43" s="63"/>
      <c r="D43" s="63"/>
      <c r="E43" s="63"/>
      <c r="F43" s="63"/>
      <c r="G43" s="63"/>
      <c r="H43" s="63"/>
      <c r="I43" s="63"/>
      <c r="J43" s="63"/>
      <c r="K43" s="63"/>
      <c r="L43" s="46"/>
    </row>
    <row r="44" spans="1:12" ht="48" customHeight="1" thickBot="1">
      <c r="A44" s="45"/>
      <c r="B44" s="88"/>
      <c r="C44" s="182" t="s">
        <v>24</v>
      </c>
      <c r="D44" s="183"/>
      <c r="E44" s="68"/>
      <c r="F44" s="186" t="s">
        <v>25</v>
      </c>
      <c r="G44" s="186"/>
      <c r="H44" s="186"/>
      <c r="I44" s="186"/>
      <c r="J44" s="69"/>
      <c r="K44" s="70"/>
      <c r="L44" s="46"/>
    </row>
    <row r="45" spans="1:12" ht="56.25" customHeight="1" thickBot="1">
      <c r="A45" s="45"/>
      <c r="B45" s="88"/>
      <c r="C45" s="184" t="s">
        <v>26</v>
      </c>
      <c r="D45" s="185"/>
      <c r="E45" s="184" t="s">
        <v>27</v>
      </c>
      <c r="F45" s="187"/>
      <c r="G45" s="187"/>
      <c r="H45" s="187"/>
      <c r="I45" s="187"/>
      <c r="J45" s="187"/>
      <c r="K45" s="185"/>
      <c r="L45" s="46"/>
    </row>
    <row r="46" spans="1:12" ht="15.75" customHeight="1">
      <c r="A46" s="45"/>
      <c r="B46" s="88"/>
      <c r="C46" s="71"/>
      <c r="D46" s="71"/>
      <c r="E46" s="71"/>
      <c r="F46" s="71"/>
      <c r="G46" s="71"/>
      <c r="H46" s="71"/>
      <c r="I46" s="71"/>
      <c r="J46" s="71"/>
      <c r="K46" s="71"/>
      <c r="L46" s="46"/>
    </row>
    <row r="47" spans="1:12" ht="30" customHeight="1">
      <c r="A47" s="45"/>
      <c r="B47" s="89" t="s">
        <v>125</v>
      </c>
      <c r="C47" s="67" t="s">
        <v>41</v>
      </c>
      <c r="D47" s="65"/>
      <c r="E47" s="65"/>
      <c r="F47" s="65"/>
      <c r="G47" s="65"/>
      <c r="H47" s="65"/>
      <c r="I47" s="65"/>
      <c r="J47" s="65"/>
      <c r="K47" s="65"/>
      <c r="L47" s="46"/>
    </row>
    <row r="48" spans="1:12" ht="87" customHeight="1">
      <c r="A48" s="45"/>
      <c r="B48" s="87"/>
      <c r="C48" s="188" t="s">
        <v>333</v>
      </c>
      <c r="D48" s="188"/>
      <c r="E48" s="188"/>
      <c r="F48" s="188"/>
      <c r="G48" s="188"/>
      <c r="H48" s="188"/>
      <c r="I48" s="188"/>
      <c r="J48" s="188"/>
      <c r="K48" s="188"/>
      <c r="L48" s="46"/>
    </row>
    <row r="49" spans="1:12" ht="16.5" customHeight="1">
      <c r="A49" s="45"/>
      <c r="B49" s="87"/>
      <c r="C49" s="189" t="s">
        <v>289</v>
      </c>
      <c r="D49" s="189"/>
      <c r="E49" s="189"/>
      <c r="F49" s="135"/>
      <c r="G49" s="135"/>
      <c r="H49" s="135"/>
      <c r="I49" s="135"/>
      <c r="J49" s="135"/>
      <c r="K49" s="135"/>
      <c r="L49" s="46"/>
    </row>
    <row r="50" spans="1:12" s="134" customFormat="1" ht="10.5" customHeight="1">
      <c r="A50" s="45"/>
      <c r="B50" s="136"/>
      <c r="C50" s="135"/>
      <c r="D50" s="135"/>
      <c r="E50" s="135"/>
      <c r="F50" s="135"/>
      <c r="G50" s="135"/>
      <c r="H50" s="135"/>
      <c r="I50" s="135"/>
      <c r="J50" s="135"/>
      <c r="K50" s="135"/>
      <c r="L50" s="132"/>
    </row>
    <row r="51" spans="1:12" ht="35.25" customHeight="1">
      <c r="A51" s="45"/>
      <c r="B51" s="89" t="s">
        <v>126</v>
      </c>
      <c r="C51" s="67" t="s">
        <v>42</v>
      </c>
      <c r="D51" s="72"/>
      <c r="E51" s="72"/>
      <c r="F51" s="72"/>
      <c r="G51" s="72"/>
      <c r="H51" s="72"/>
      <c r="I51" s="72"/>
      <c r="J51" s="72"/>
      <c r="K51" s="72"/>
      <c r="L51" s="46"/>
    </row>
    <row r="52" spans="1:12" ht="25.5" customHeight="1">
      <c r="A52" s="45"/>
      <c r="B52" s="90"/>
      <c r="C52" s="175" t="s">
        <v>53</v>
      </c>
      <c r="D52" s="175"/>
      <c r="E52" s="175"/>
      <c r="F52" s="175"/>
      <c r="G52" s="175"/>
      <c r="H52" s="175"/>
      <c r="I52" s="80"/>
      <c r="J52" s="80"/>
      <c r="K52" s="72"/>
      <c r="L52" s="46"/>
    </row>
    <row r="53" spans="1:12" ht="27.75" customHeight="1">
      <c r="A53" s="45"/>
      <c r="B53" s="91"/>
      <c r="C53" s="176" t="s">
        <v>312</v>
      </c>
      <c r="D53" s="176"/>
      <c r="E53" s="176"/>
      <c r="F53" s="176"/>
      <c r="G53" s="176"/>
      <c r="H53" s="176"/>
      <c r="I53" s="81"/>
      <c r="J53" s="81"/>
      <c r="K53" s="72"/>
      <c r="L53" s="46"/>
    </row>
    <row r="54" spans="1:12" ht="32.25" customHeight="1">
      <c r="A54" s="45"/>
      <c r="B54" s="91"/>
      <c r="C54" s="176" t="s">
        <v>54</v>
      </c>
      <c r="D54" s="176"/>
      <c r="E54" s="176"/>
      <c r="F54" s="176"/>
      <c r="G54" s="176"/>
      <c r="H54" s="176"/>
      <c r="I54" s="81"/>
      <c r="J54" s="81"/>
      <c r="K54" s="72"/>
      <c r="L54" s="46"/>
    </row>
    <row r="55" spans="1:12" ht="20.25" customHeight="1">
      <c r="A55" s="45"/>
      <c r="B55" s="92"/>
      <c r="C55" s="82" t="s">
        <v>55</v>
      </c>
      <c r="D55" s="177" t="s">
        <v>56</v>
      </c>
      <c r="E55" s="177"/>
      <c r="F55" s="72"/>
      <c r="G55" s="72"/>
      <c r="H55" s="72"/>
      <c r="I55" s="72"/>
      <c r="J55" s="72"/>
      <c r="K55" s="72"/>
      <c r="L55" s="46"/>
    </row>
    <row r="56" spans="1:12" ht="8.25" customHeight="1">
      <c r="A56" s="45"/>
      <c r="B56" s="91"/>
      <c r="C56" s="81" t="s">
        <v>57</v>
      </c>
      <c r="D56" s="64" t="s">
        <v>58</v>
      </c>
      <c r="E56" s="72"/>
      <c r="F56" s="72"/>
      <c r="G56" s="72"/>
      <c r="H56" s="72"/>
      <c r="I56" s="72"/>
      <c r="J56" s="72"/>
      <c r="K56" s="72"/>
      <c r="L56" s="46"/>
    </row>
    <row r="57" spans="1:12" ht="17.25" customHeight="1">
      <c r="A57" s="45"/>
      <c r="B57" s="91"/>
      <c r="C57" s="81" t="s">
        <v>59</v>
      </c>
      <c r="D57" s="64" t="s">
        <v>60</v>
      </c>
      <c r="E57" s="72"/>
      <c r="F57" s="72"/>
      <c r="G57" s="72"/>
      <c r="H57" s="72"/>
      <c r="I57" s="72"/>
      <c r="J57" s="72"/>
      <c r="K57" s="72"/>
      <c r="L57" s="46"/>
    </row>
    <row r="58" spans="1:12" ht="15.75" customHeight="1">
      <c r="A58" s="45"/>
      <c r="B58" s="91"/>
      <c r="C58" s="81" t="s">
        <v>61</v>
      </c>
      <c r="D58" s="64" t="s">
        <v>62</v>
      </c>
      <c r="E58" s="72"/>
      <c r="F58" s="72"/>
      <c r="G58" s="72"/>
      <c r="H58" s="72"/>
      <c r="I58" s="72"/>
      <c r="J58" s="72"/>
      <c r="K58" s="72"/>
      <c r="L58" s="46"/>
    </row>
    <row r="59" spans="1:12" ht="9.75" customHeight="1">
      <c r="A59" s="45"/>
      <c r="B59" s="91"/>
      <c r="C59" s="64"/>
      <c r="D59" s="64"/>
      <c r="E59" s="72"/>
      <c r="F59" s="72"/>
      <c r="G59" s="72"/>
      <c r="H59" s="72"/>
      <c r="I59" s="72"/>
      <c r="J59" s="72"/>
      <c r="K59" s="72"/>
      <c r="L59" s="46"/>
    </row>
    <row r="60" spans="1:12" ht="2.25" hidden="1" customHeight="1">
      <c r="A60" s="45"/>
      <c r="B60" s="91"/>
      <c r="C60" s="64"/>
      <c r="D60" s="64"/>
      <c r="E60" s="72"/>
      <c r="F60" s="72"/>
      <c r="G60" s="72"/>
      <c r="H60" s="72"/>
      <c r="I60" s="72"/>
      <c r="J60" s="72"/>
      <c r="K60" s="72"/>
      <c r="L60" s="46"/>
    </row>
    <row r="61" spans="1:12" ht="30.75" customHeight="1">
      <c r="A61" s="45"/>
      <c r="B61" s="89">
        <v>8.4</v>
      </c>
      <c r="C61" s="67" t="s">
        <v>43</v>
      </c>
      <c r="D61" s="72"/>
      <c r="E61" s="72"/>
      <c r="F61" s="72"/>
      <c r="G61" s="72"/>
      <c r="H61" s="72"/>
      <c r="I61" s="72"/>
      <c r="J61" s="72"/>
      <c r="K61" s="72"/>
      <c r="L61" s="46"/>
    </row>
    <row r="62" spans="1:12" ht="26.25" customHeight="1">
      <c r="A62" s="45"/>
      <c r="B62" s="91"/>
      <c r="C62" s="176" t="s">
        <v>63</v>
      </c>
      <c r="D62" s="176"/>
      <c r="E62" s="176"/>
      <c r="F62" s="176"/>
      <c r="G62" s="176"/>
      <c r="H62" s="176"/>
      <c r="I62" s="176"/>
      <c r="J62" s="176"/>
      <c r="K62" s="72"/>
      <c r="L62" s="46"/>
    </row>
    <row r="63" spans="1:12" ht="12.75" customHeight="1">
      <c r="A63" s="45"/>
      <c r="B63" s="91"/>
      <c r="C63" s="176" t="s">
        <v>64</v>
      </c>
      <c r="D63" s="176"/>
      <c r="E63" s="176"/>
      <c r="F63" s="176"/>
      <c r="G63" s="176"/>
      <c r="H63" s="176"/>
      <c r="I63" s="176"/>
      <c r="J63" s="176"/>
      <c r="K63" s="72"/>
      <c r="L63" s="46"/>
    </row>
    <row r="64" spans="1:12" ht="15.75" customHeight="1">
      <c r="A64" s="45"/>
      <c r="B64" s="91"/>
      <c r="C64" s="176" t="s">
        <v>65</v>
      </c>
      <c r="D64" s="176"/>
      <c r="E64" s="176"/>
      <c r="F64" s="176"/>
      <c r="G64" s="176"/>
      <c r="H64" s="81"/>
      <c r="I64" s="81"/>
      <c r="J64" s="81"/>
      <c r="K64" s="72"/>
      <c r="L64" s="46"/>
    </row>
    <row r="65" spans="1:12" ht="24" customHeight="1">
      <c r="A65" s="45"/>
      <c r="B65" s="91"/>
      <c r="C65" s="176" t="s">
        <v>66</v>
      </c>
      <c r="D65" s="176"/>
      <c r="E65" s="176"/>
      <c r="F65" s="176"/>
      <c r="G65" s="176"/>
      <c r="H65" s="176"/>
      <c r="I65" s="176"/>
      <c r="J65" s="176"/>
      <c r="K65" s="72"/>
      <c r="L65" s="46"/>
    </row>
    <row r="66" spans="1:12" ht="42" customHeight="1">
      <c r="A66" s="45"/>
      <c r="B66" s="91"/>
      <c r="C66" s="176" t="s">
        <v>67</v>
      </c>
      <c r="D66" s="176"/>
      <c r="E66" s="176"/>
      <c r="F66" s="176"/>
      <c r="G66" s="176"/>
      <c r="H66" s="176"/>
      <c r="I66" s="176"/>
      <c r="J66" s="176"/>
      <c r="K66" s="176"/>
      <c r="L66" s="46"/>
    </row>
    <row r="67" spans="1:12" ht="44.25" customHeight="1">
      <c r="A67" s="45"/>
      <c r="B67" s="91"/>
      <c r="C67" s="176" t="s">
        <v>68</v>
      </c>
      <c r="D67" s="176"/>
      <c r="E67" s="176"/>
      <c r="F67" s="176"/>
      <c r="G67" s="176"/>
      <c r="H67" s="176"/>
      <c r="I67" s="176"/>
      <c r="J67" s="176"/>
      <c r="K67" s="176"/>
      <c r="L67" s="46"/>
    </row>
    <row r="68" spans="1:12" ht="26.25" hidden="1" customHeight="1">
      <c r="A68" s="45"/>
      <c r="B68" s="91"/>
      <c r="C68" s="64"/>
      <c r="D68" s="64"/>
      <c r="E68" s="64"/>
      <c r="F68" s="64"/>
      <c r="G68" s="64"/>
      <c r="H68" s="64"/>
      <c r="I68" s="64"/>
      <c r="J68" s="64"/>
      <c r="K68" s="50"/>
      <c r="L68" s="46"/>
    </row>
    <row r="69" spans="1:12" ht="26.25" customHeight="1">
      <c r="A69" s="45"/>
      <c r="B69" s="89">
        <v>9</v>
      </c>
      <c r="C69" s="73" t="s">
        <v>127</v>
      </c>
      <c r="D69" s="64"/>
      <c r="E69" s="64"/>
      <c r="F69" s="64"/>
      <c r="G69" s="64"/>
      <c r="H69" s="64"/>
      <c r="I69" s="64"/>
      <c r="J69" s="64"/>
      <c r="K69" s="50"/>
      <c r="L69" s="46"/>
    </row>
    <row r="70" spans="1:12" ht="35.25" customHeight="1">
      <c r="A70" s="45"/>
      <c r="B70" s="89">
        <v>9.1</v>
      </c>
      <c r="C70" s="73" t="s">
        <v>28</v>
      </c>
      <c r="D70" s="74"/>
      <c r="E70" s="74"/>
      <c r="F70" s="74"/>
      <c r="G70" s="74"/>
      <c r="H70" s="74"/>
      <c r="I70" s="74"/>
      <c r="J70" s="74"/>
      <c r="K70" s="50"/>
      <c r="L70" s="46"/>
    </row>
    <row r="71" spans="1:12" ht="36.75" customHeight="1">
      <c r="A71" s="45"/>
      <c r="B71" s="87"/>
      <c r="C71" s="178" t="s">
        <v>101</v>
      </c>
      <c r="D71" s="178"/>
      <c r="E71" s="178"/>
      <c r="F71" s="178"/>
      <c r="G71" s="178"/>
      <c r="H71" s="178"/>
      <c r="I71" s="178"/>
      <c r="J71" s="178"/>
      <c r="K71" s="50"/>
      <c r="L71" s="46"/>
    </row>
    <row r="72" spans="1:12" ht="18.75" customHeight="1">
      <c r="A72" s="45"/>
      <c r="B72" s="87"/>
      <c r="C72" s="47" t="s">
        <v>334</v>
      </c>
      <c r="D72" s="46"/>
      <c r="E72" s="50"/>
      <c r="F72" s="46"/>
      <c r="G72" s="50"/>
      <c r="H72" s="46"/>
      <c r="I72" s="50"/>
      <c r="J72" s="46"/>
      <c r="K72" s="50"/>
      <c r="L72" s="46"/>
    </row>
    <row r="73" spans="1:12" ht="22.5" customHeight="1">
      <c r="A73" s="45"/>
      <c r="B73" s="87"/>
      <c r="C73" s="47"/>
      <c r="D73" s="46"/>
      <c r="E73" s="50"/>
      <c r="F73" s="46"/>
      <c r="G73" s="50"/>
      <c r="H73" s="46"/>
      <c r="I73" s="50"/>
      <c r="J73" s="46"/>
      <c r="K73" s="50"/>
      <c r="L73" s="46"/>
    </row>
    <row r="74" spans="1:12" ht="27" customHeight="1">
      <c r="A74" s="45"/>
      <c r="B74" s="87"/>
      <c r="C74" s="181" t="s">
        <v>316</v>
      </c>
      <c r="D74" s="181"/>
      <c r="E74" s="181" t="s">
        <v>335</v>
      </c>
      <c r="F74" s="181"/>
      <c r="G74" s="181"/>
      <c r="H74" s="181"/>
      <c r="I74" s="115"/>
      <c r="J74" s="115"/>
      <c r="K74" s="115"/>
      <c r="L74" s="46"/>
    </row>
    <row r="75" spans="1:12" ht="27" customHeight="1">
      <c r="A75" s="45"/>
      <c r="B75" s="87"/>
      <c r="C75" s="181" t="s">
        <v>128</v>
      </c>
      <c r="D75" s="181"/>
      <c r="E75" s="181" t="s">
        <v>336</v>
      </c>
      <c r="F75" s="181"/>
      <c r="G75" s="181"/>
      <c r="H75" s="181"/>
      <c r="I75" s="115"/>
      <c r="J75" s="115"/>
      <c r="K75" s="115"/>
      <c r="L75" s="46"/>
    </row>
    <row r="76" spans="1:12" ht="27" customHeight="1">
      <c r="A76" s="45"/>
      <c r="B76" s="87"/>
      <c r="C76" s="181" t="s">
        <v>128</v>
      </c>
      <c r="D76" s="181"/>
      <c r="E76" s="181" t="s">
        <v>337</v>
      </c>
      <c r="F76" s="181"/>
      <c r="G76" s="181"/>
      <c r="H76" s="181"/>
      <c r="I76" s="115"/>
      <c r="J76" s="115"/>
      <c r="K76" s="115"/>
      <c r="L76" s="46"/>
    </row>
    <row r="77" spans="1:12" ht="27" customHeight="1">
      <c r="A77" s="45"/>
      <c r="B77" s="87"/>
      <c r="C77" s="181" t="s">
        <v>128</v>
      </c>
      <c r="D77" s="181"/>
      <c r="E77" s="181" t="s">
        <v>338</v>
      </c>
      <c r="F77" s="181"/>
      <c r="G77" s="181"/>
      <c r="H77" s="181"/>
      <c r="I77" s="115"/>
      <c r="J77" s="115"/>
      <c r="K77" s="115"/>
      <c r="L77" s="46"/>
    </row>
    <row r="78" spans="1:12" ht="27" customHeight="1">
      <c r="A78" s="45"/>
      <c r="B78" s="87"/>
      <c r="C78" s="181" t="s">
        <v>128</v>
      </c>
      <c r="D78" s="181"/>
      <c r="E78" s="181" t="s">
        <v>339</v>
      </c>
      <c r="F78" s="181"/>
      <c r="G78" s="181"/>
      <c r="H78" s="181"/>
      <c r="I78" s="115"/>
      <c r="J78" s="115"/>
      <c r="K78" s="115"/>
      <c r="L78" s="46"/>
    </row>
    <row r="79" spans="1:12" ht="18.75" customHeight="1">
      <c r="A79" s="45"/>
      <c r="B79" s="87"/>
      <c r="C79" s="114"/>
      <c r="D79" s="114"/>
      <c r="E79" s="114"/>
      <c r="F79" s="114"/>
      <c r="G79" s="114"/>
      <c r="H79" s="114"/>
      <c r="I79" s="115"/>
      <c r="J79" s="115"/>
      <c r="K79" s="115"/>
      <c r="L79" s="46"/>
    </row>
    <row r="80" spans="1:12" ht="18" customHeight="1">
      <c r="A80" s="45"/>
      <c r="B80" s="87"/>
      <c r="C80" s="203" t="s">
        <v>340</v>
      </c>
      <c r="D80" s="203"/>
      <c r="E80" s="203"/>
      <c r="F80" s="114"/>
      <c r="G80" s="114"/>
      <c r="H80" s="114"/>
      <c r="I80" s="115"/>
      <c r="J80" s="115"/>
      <c r="K80" s="115"/>
      <c r="L80" s="46"/>
    </row>
    <row r="81" spans="1:12" ht="31.5" customHeight="1">
      <c r="A81" s="45"/>
      <c r="B81" s="89">
        <v>9.1999999999999993</v>
      </c>
      <c r="C81" s="73" t="s">
        <v>129</v>
      </c>
      <c r="D81" s="114"/>
      <c r="E81" s="114"/>
      <c r="F81" s="114"/>
      <c r="G81" s="114"/>
      <c r="H81" s="114"/>
      <c r="I81" s="115"/>
      <c r="J81" s="115"/>
      <c r="K81" s="115"/>
      <c r="L81" s="46"/>
    </row>
    <row r="82" spans="1:12" ht="18" customHeight="1">
      <c r="A82" s="45"/>
      <c r="B82" s="87"/>
      <c r="C82" s="47" t="s">
        <v>347</v>
      </c>
      <c r="D82" s="114"/>
      <c r="E82" s="114"/>
      <c r="F82" s="114"/>
      <c r="G82" s="114"/>
      <c r="H82" s="114"/>
      <c r="I82" s="115"/>
      <c r="J82" s="115"/>
      <c r="K82" s="115"/>
      <c r="L82" s="46"/>
    </row>
    <row r="83" spans="1:12" ht="41.25" customHeight="1">
      <c r="A83" s="45"/>
      <c r="B83" s="87"/>
      <c r="C83" s="181" t="s">
        <v>313</v>
      </c>
      <c r="D83" s="181"/>
      <c r="E83" s="181" t="s">
        <v>326</v>
      </c>
      <c r="F83" s="181"/>
      <c r="G83" s="181"/>
      <c r="H83" s="181"/>
      <c r="I83" s="115"/>
      <c r="J83" s="115"/>
      <c r="K83" s="115"/>
      <c r="L83" s="46"/>
    </row>
    <row r="84" spans="1:12" ht="44.25" customHeight="1">
      <c r="A84" s="45"/>
      <c r="B84" s="87"/>
      <c r="C84" s="181" t="s">
        <v>314</v>
      </c>
      <c r="D84" s="181"/>
      <c r="E84" s="181" t="s">
        <v>323</v>
      </c>
      <c r="F84" s="181"/>
      <c r="G84" s="181"/>
      <c r="H84" s="181"/>
      <c r="I84" s="115"/>
      <c r="J84" s="115"/>
      <c r="K84" s="115"/>
      <c r="L84" s="46"/>
    </row>
    <row r="85" spans="1:12" ht="4.5" customHeight="1">
      <c r="A85" s="45"/>
      <c r="B85" s="87"/>
      <c r="C85" s="114"/>
      <c r="D85" s="114"/>
      <c r="E85" s="114"/>
      <c r="F85" s="114"/>
      <c r="G85" s="114"/>
      <c r="H85" s="114"/>
      <c r="I85" s="115"/>
      <c r="J85" s="115"/>
      <c r="K85" s="115"/>
      <c r="L85" s="46"/>
    </row>
    <row r="86" spans="1:12" ht="12" customHeight="1">
      <c r="A86" s="45"/>
      <c r="B86" s="87"/>
      <c r="C86" s="114"/>
      <c r="D86" s="114"/>
      <c r="E86" s="114"/>
      <c r="F86" s="114"/>
      <c r="G86" s="114"/>
      <c r="H86" s="114"/>
      <c r="I86" s="115"/>
      <c r="J86" s="115"/>
      <c r="K86" s="115"/>
      <c r="L86" s="46"/>
    </row>
    <row r="87" spans="1:12" ht="12" customHeight="1">
      <c r="A87" s="45"/>
      <c r="B87" s="87"/>
      <c r="C87" s="203" t="s">
        <v>327</v>
      </c>
      <c r="D87" s="203"/>
      <c r="E87" s="203"/>
      <c r="F87" s="203"/>
      <c r="G87" s="114"/>
      <c r="H87" s="114"/>
      <c r="I87" s="115"/>
      <c r="J87" s="115"/>
      <c r="K87" s="115"/>
      <c r="L87" s="46"/>
    </row>
    <row r="88" spans="1:12" ht="38.25" customHeight="1">
      <c r="A88" s="45"/>
      <c r="B88" s="89">
        <v>10</v>
      </c>
      <c r="C88" s="75" t="s">
        <v>29</v>
      </c>
      <c r="D88" s="76"/>
      <c r="E88" s="77"/>
      <c r="F88" s="78"/>
      <c r="G88" s="50"/>
      <c r="H88" s="50"/>
      <c r="I88" s="50"/>
      <c r="J88" s="50"/>
      <c r="K88" s="50"/>
      <c r="L88" s="46"/>
    </row>
    <row r="89" spans="1:12" ht="128.25" customHeight="1">
      <c r="A89" s="45"/>
      <c r="B89" s="87"/>
      <c r="C89" s="178" t="s">
        <v>30</v>
      </c>
      <c r="D89" s="178"/>
      <c r="E89" s="178"/>
      <c r="F89" s="178"/>
      <c r="G89" s="178"/>
      <c r="H89" s="178"/>
      <c r="I89" s="178"/>
      <c r="J89" s="178"/>
      <c r="K89" s="178"/>
      <c r="L89" s="46"/>
    </row>
    <row r="90" spans="1:12" ht="15.75" customHeight="1">
      <c r="B90" s="93">
        <v>11</v>
      </c>
      <c r="C90" s="42" t="s">
        <v>31</v>
      </c>
      <c r="D90" s="40"/>
      <c r="E90" s="40"/>
      <c r="F90" s="40"/>
      <c r="G90" s="40"/>
      <c r="H90" s="40"/>
      <c r="I90" s="40"/>
      <c r="J90" s="40"/>
      <c r="K90" s="40"/>
      <c r="L90" s="40"/>
    </row>
    <row r="91" spans="1:12" ht="9" customHeight="1">
      <c r="B91" s="93"/>
      <c r="C91" s="42"/>
      <c r="D91" s="40"/>
      <c r="E91" s="40"/>
      <c r="F91" s="40"/>
      <c r="G91" s="40"/>
      <c r="H91" s="40"/>
      <c r="I91" s="40"/>
      <c r="J91" s="40"/>
      <c r="K91" s="40"/>
      <c r="L91" s="40"/>
    </row>
    <row r="92" spans="1:12" ht="48" customHeight="1">
      <c r="B92" s="94"/>
      <c r="C92" s="179" t="s">
        <v>331</v>
      </c>
      <c r="D92" s="180"/>
      <c r="E92" s="180"/>
      <c r="F92" s="180"/>
      <c r="G92" s="180"/>
      <c r="H92" s="180"/>
      <c r="I92" s="180"/>
      <c r="J92" s="180"/>
      <c r="K92" s="180"/>
      <c r="L92" s="40"/>
    </row>
    <row r="93" spans="1:12" ht="195" customHeight="1">
      <c r="B93" s="94"/>
      <c r="C93" s="180"/>
      <c r="D93" s="180"/>
      <c r="E93" s="180"/>
      <c r="F93" s="180"/>
      <c r="G93" s="180"/>
      <c r="H93" s="180"/>
      <c r="I93" s="180"/>
      <c r="J93" s="180"/>
      <c r="K93" s="180"/>
      <c r="L93" s="40"/>
    </row>
    <row r="94" spans="1:12" ht="22.5" customHeight="1">
      <c r="B94" s="93">
        <v>12</v>
      </c>
      <c r="C94" s="42" t="s">
        <v>32</v>
      </c>
      <c r="D94" s="40"/>
      <c r="E94" s="40"/>
      <c r="F94" s="40"/>
      <c r="G94" s="40"/>
      <c r="H94" s="40"/>
      <c r="I94" s="40"/>
      <c r="J94" s="40"/>
      <c r="K94" s="40"/>
      <c r="L94" s="40"/>
    </row>
    <row r="95" spans="1:12" ht="13.5" customHeight="1">
      <c r="B95" s="93"/>
      <c r="C95" s="42"/>
      <c r="D95" s="40"/>
      <c r="E95" s="40"/>
      <c r="F95" s="40"/>
      <c r="G95" s="40"/>
      <c r="H95" s="40"/>
      <c r="I95" s="40"/>
      <c r="J95" s="40"/>
      <c r="K95" s="40"/>
      <c r="L95" s="40"/>
    </row>
    <row r="96" spans="1:12" ht="32.25" customHeight="1">
      <c r="B96" s="94"/>
      <c r="C96" s="139" t="s">
        <v>33</v>
      </c>
      <c r="D96" s="139" t="s">
        <v>300</v>
      </c>
      <c r="E96" s="139" t="s">
        <v>301</v>
      </c>
      <c r="F96" s="206" t="s">
        <v>34</v>
      </c>
      <c r="G96" s="206"/>
      <c r="H96" s="206"/>
      <c r="I96" s="206"/>
      <c r="J96" s="206"/>
      <c r="K96" s="206"/>
      <c r="L96" s="40"/>
    </row>
    <row r="97" spans="2:12" ht="48" customHeight="1">
      <c r="B97" s="94"/>
      <c r="C97" s="153" t="s">
        <v>69</v>
      </c>
      <c r="D97" s="154">
        <v>45355</v>
      </c>
      <c r="E97" s="154">
        <f>D97</f>
        <v>45355</v>
      </c>
      <c r="F97" s="207" t="s">
        <v>302</v>
      </c>
      <c r="G97" s="207"/>
      <c r="H97" s="207"/>
      <c r="I97" s="207"/>
      <c r="J97" s="207"/>
      <c r="K97" s="207"/>
      <c r="L97" s="40"/>
    </row>
    <row r="98" spans="2:12" ht="63" customHeight="1">
      <c r="B98" s="94"/>
      <c r="C98" s="155" t="s">
        <v>35</v>
      </c>
      <c r="D98" s="154">
        <f>D97+1</f>
        <v>45356</v>
      </c>
      <c r="E98" s="154">
        <f>D98+2</f>
        <v>45358</v>
      </c>
      <c r="F98" s="208" t="s">
        <v>303</v>
      </c>
      <c r="G98" s="208"/>
      <c r="H98" s="208"/>
      <c r="I98" s="208"/>
      <c r="J98" s="208"/>
      <c r="K98" s="208"/>
      <c r="L98" s="40"/>
    </row>
    <row r="99" spans="2:12" ht="48" customHeight="1">
      <c r="B99" s="94"/>
      <c r="C99" s="155" t="s">
        <v>36</v>
      </c>
      <c r="D99" s="154">
        <f>E98+1</f>
        <v>45359</v>
      </c>
      <c r="E99" s="154">
        <f>D99</f>
        <v>45359</v>
      </c>
      <c r="F99" s="208" t="s">
        <v>317</v>
      </c>
      <c r="G99" s="208"/>
      <c r="H99" s="208"/>
      <c r="I99" s="208"/>
      <c r="J99" s="208"/>
      <c r="K99" s="208"/>
      <c r="L99" s="40"/>
    </row>
    <row r="100" spans="2:12" ht="48" customHeight="1">
      <c r="B100" s="94"/>
      <c r="C100" s="156" t="s">
        <v>290</v>
      </c>
      <c r="D100" s="154">
        <f>E99+7</f>
        <v>45366</v>
      </c>
      <c r="E100" s="154">
        <f>D100</f>
        <v>45366</v>
      </c>
      <c r="F100" s="208" t="s">
        <v>304</v>
      </c>
      <c r="G100" s="208"/>
      <c r="H100" s="208"/>
      <c r="I100" s="208"/>
      <c r="J100" s="208"/>
      <c r="K100" s="208"/>
      <c r="L100" s="40"/>
    </row>
    <row r="101" spans="2:12" ht="48" customHeight="1">
      <c r="B101" s="94"/>
      <c r="C101" s="156" t="s">
        <v>291</v>
      </c>
      <c r="D101" s="154">
        <f>D100+3</f>
        <v>45369</v>
      </c>
      <c r="E101" s="154">
        <f>D101+4</f>
        <v>45373</v>
      </c>
      <c r="F101" s="205"/>
      <c r="G101" s="205"/>
      <c r="H101" s="205"/>
      <c r="I101" s="205"/>
      <c r="J101" s="205"/>
      <c r="K101" s="205"/>
      <c r="L101" s="40"/>
    </row>
    <row r="102" spans="2:12" ht="48" customHeight="1">
      <c r="B102" s="94"/>
      <c r="C102" s="156" t="s">
        <v>292</v>
      </c>
      <c r="D102" s="154">
        <f>E101+3</f>
        <v>45376</v>
      </c>
      <c r="E102" s="154">
        <f>D102+1</f>
        <v>45377</v>
      </c>
      <c r="F102" s="205"/>
      <c r="G102" s="205"/>
      <c r="H102" s="205"/>
      <c r="I102" s="205"/>
      <c r="J102" s="205"/>
      <c r="K102" s="205"/>
      <c r="L102" s="40"/>
    </row>
    <row r="103" spans="2:12" ht="48" customHeight="1">
      <c r="B103" s="94"/>
      <c r="C103" s="156" t="s">
        <v>293</v>
      </c>
      <c r="D103" s="154">
        <f>E102+1</f>
        <v>45378</v>
      </c>
      <c r="E103" s="154">
        <f>D103+2</f>
        <v>45380</v>
      </c>
      <c r="F103" s="205"/>
      <c r="G103" s="205"/>
      <c r="H103" s="205"/>
      <c r="I103" s="205"/>
      <c r="J103" s="205"/>
      <c r="K103" s="205"/>
      <c r="L103" s="40"/>
    </row>
    <row r="104" spans="2:12" ht="48" customHeight="1">
      <c r="B104" s="94"/>
      <c r="C104" s="156" t="s">
        <v>294</v>
      </c>
      <c r="D104" s="154">
        <f>E103+3</f>
        <v>45383</v>
      </c>
      <c r="E104" s="154">
        <f>D104+4</f>
        <v>45387</v>
      </c>
      <c r="F104" s="205"/>
      <c r="G104" s="205"/>
      <c r="H104" s="205"/>
      <c r="I104" s="205"/>
      <c r="J104" s="205"/>
      <c r="K104" s="205"/>
      <c r="L104" s="40"/>
    </row>
    <row r="105" spans="2:12" ht="48" customHeight="1">
      <c r="B105" s="94"/>
      <c r="C105" s="155" t="s">
        <v>295</v>
      </c>
      <c r="D105" s="154">
        <f>E104</f>
        <v>45387</v>
      </c>
      <c r="E105" s="157">
        <f>D105</f>
        <v>45387</v>
      </c>
      <c r="F105" s="205"/>
      <c r="G105" s="205"/>
      <c r="H105" s="205"/>
      <c r="I105" s="205"/>
      <c r="J105" s="205"/>
      <c r="K105" s="205"/>
      <c r="L105" s="40"/>
    </row>
    <row r="106" spans="2:12" ht="48" customHeight="1">
      <c r="B106" s="94"/>
      <c r="C106" s="155" t="s">
        <v>296</v>
      </c>
      <c r="D106" s="154">
        <f>D105</f>
        <v>45387</v>
      </c>
      <c r="E106" s="157">
        <f>E105</f>
        <v>45387</v>
      </c>
      <c r="F106" s="205"/>
      <c r="G106" s="205"/>
      <c r="H106" s="205"/>
      <c r="I106" s="205"/>
      <c r="J106" s="205"/>
      <c r="K106" s="205"/>
      <c r="L106" s="40"/>
    </row>
    <row r="107" spans="2:12" ht="48.75" customHeight="1">
      <c r="B107" s="94"/>
      <c r="C107" s="155" t="s">
        <v>297</v>
      </c>
      <c r="D107" s="158">
        <f>E106+3</f>
        <v>45390</v>
      </c>
      <c r="E107" s="157">
        <f>D107+7</f>
        <v>45397</v>
      </c>
      <c r="F107" s="205"/>
      <c r="G107" s="205"/>
      <c r="H107" s="205"/>
      <c r="I107" s="205"/>
      <c r="J107" s="205"/>
      <c r="K107" s="205"/>
      <c r="L107" s="40"/>
    </row>
    <row r="108" spans="2:12" ht="48.75" customHeight="1">
      <c r="B108" s="94"/>
      <c r="C108" s="155" t="s">
        <v>298</v>
      </c>
      <c r="D108" s="158">
        <f>E107</f>
        <v>45397</v>
      </c>
      <c r="E108" s="157">
        <f>D108+7</f>
        <v>45404</v>
      </c>
      <c r="F108" s="205"/>
      <c r="G108" s="205"/>
      <c r="H108" s="205"/>
      <c r="I108" s="205"/>
      <c r="J108" s="205"/>
      <c r="K108" s="205"/>
      <c r="L108" s="40"/>
    </row>
    <row r="109" spans="2:12" ht="48.75" customHeight="1">
      <c r="B109" s="94"/>
      <c r="C109" s="155" t="s">
        <v>299</v>
      </c>
      <c r="D109" s="163" t="s">
        <v>315</v>
      </c>
      <c r="E109" s="158"/>
      <c r="F109" s="205"/>
      <c r="G109" s="205"/>
      <c r="H109" s="205"/>
      <c r="I109" s="205"/>
      <c r="J109" s="205"/>
      <c r="K109" s="205"/>
      <c r="L109" s="40"/>
    </row>
    <row r="110" spans="2:12" ht="48.75" customHeight="1">
      <c r="B110" s="94"/>
      <c r="C110" s="140"/>
      <c r="D110" s="141"/>
      <c r="E110" s="142"/>
      <c r="F110" s="140"/>
      <c r="G110" s="140"/>
      <c r="H110" s="140"/>
      <c r="I110" s="140"/>
      <c r="J110" s="140"/>
      <c r="K110" s="140"/>
      <c r="L110" s="40"/>
    </row>
    <row r="111" spans="2:12" ht="44.25" customHeight="1">
      <c r="B111" s="93">
        <v>13</v>
      </c>
      <c r="C111" s="143" t="s">
        <v>37</v>
      </c>
      <c r="D111" s="144"/>
      <c r="E111" s="145"/>
      <c r="F111" s="40"/>
      <c r="G111" s="40"/>
      <c r="H111" s="40"/>
      <c r="I111" s="40"/>
      <c r="J111" s="40"/>
      <c r="K111" s="40"/>
      <c r="L111" s="40"/>
    </row>
    <row r="112" spans="2:12" ht="39" customHeight="1">
      <c r="B112" s="94"/>
      <c r="C112" s="175" t="s">
        <v>38</v>
      </c>
      <c r="D112" s="175"/>
      <c r="E112" s="175"/>
      <c r="F112" s="175"/>
      <c r="G112" s="175"/>
      <c r="H112" s="175"/>
      <c r="I112" s="175"/>
      <c r="J112" s="175"/>
      <c r="K112" s="175"/>
      <c r="L112" s="40"/>
    </row>
    <row r="113" spans="2:12" ht="31.5" customHeight="1">
      <c r="B113" s="93">
        <v>14</v>
      </c>
      <c r="C113" s="143" t="s">
        <v>325</v>
      </c>
      <c r="D113" s="40"/>
      <c r="E113" s="40"/>
      <c r="F113" s="40"/>
      <c r="G113" s="40"/>
      <c r="H113" s="40"/>
      <c r="I113" s="40"/>
      <c r="J113" s="40"/>
      <c r="K113" s="40"/>
      <c r="L113" s="40"/>
    </row>
    <row r="114" spans="2:12" ht="23.25" customHeight="1">
      <c r="B114" s="93"/>
      <c r="C114" s="79" t="s">
        <v>346</v>
      </c>
      <c r="D114" s="40"/>
      <c r="E114" s="40"/>
      <c r="F114" s="40"/>
      <c r="G114" s="40"/>
      <c r="H114" s="40"/>
      <c r="I114" s="40"/>
      <c r="J114" s="40"/>
      <c r="K114" s="40"/>
      <c r="L114" s="40"/>
    </row>
    <row r="115" spans="2:12" ht="48" customHeight="1">
      <c r="B115" s="94"/>
      <c r="C115" s="79" t="s">
        <v>39</v>
      </c>
      <c r="D115" s="40"/>
      <c r="E115" s="40"/>
      <c r="F115" s="40"/>
      <c r="G115" s="40"/>
      <c r="H115" s="40"/>
      <c r="I115" s="40"/>
      <c r="J115" s="40"/>
      <c r="K115" s="40"/>
      <c r="L115" s="40"/>
    </row>
    <row r="116" spans="2:12" ht="19.5" customHeight="1">
      <c r="B116" s="94"/>
      <c r="C116" s="167" t="s">
        <v>344</v>
      </c>
      <c r="D116" s="40"/>
      <c r="E116" s="40"/>
      <c r="F116" s="40"/>
      <c r="G116" s="40"/>
      <c r="H116" s="40"/>
      <c r="I116" s="40"/>
      <c r="J116" s="40"/>
      <c r="K116" s="40"/>
      <c r="L116" s="40"/>
    </row>
    <row r="117" spans="2:12" ht="12" customHeight="1">
      <c r="B117" s="94"/>
      <c r="C117" s="40" t="s">
        <v>51</v>
      </c>
      <c r="D117" s="40"/>
      <c r="E117" s="40"/>
      <c r="F117" s="40"/>
      <c r="G117" s="40"/>
      <c r="H117" s="40"/>
      <c r="I117" s="40"/>
      <c r="J117" s="40"/>
      <c r="K117" s="40"/>
      <c r="L117" s="40"/>
    </row>
    <row r="118" spans="2:12" ht="12" customHeight="1">
      <c r="B118" s="94"/>
      <c r="C118" s="166" t="s">
        <v>345</v>
      </c>
      <c r="D118" s="40"/>
      <c r="E118" s="40"/>
      <c r="F118" s="40"/>
      <c r="G118" s="40"/>
      <c r="H118" s="40"/>
      <c r="I118" s="40"/>
      <c r="J118" s="40"/>
      <c r="K118" s="40"/>
      <c r="L118" s="40"/>
    </row>
    <row r="119" spans="2:12" ht="10.5" customHeight="1">
      <c r="B119" s="94"/>
      <c r="C119" s="165">
        <v>3135163623</v>
      </c>
      <c r="D119" s="40"/>
      <c r="E119" s="40"/>
      <c r="F119" s="40"/>
      <c r="G119" s="40"/>
      <c r="H119" s="40"/>
      <c r="I119" s="40"/>
      <c r="J119" s="40"/>
      <c r="K119" s="40"/>
      <c r="L119" s="40"/>
    </row>
    <row r="120" spans="2:12" ht="11.25" customHeight="1">
      <c r="B120" s="94"/>
      <c r="C120" s="40"/>
      <c r="D120" s="40"/>
      <c r="E120" s="40"/>
      <c r="F120" s="40"/>
      <c r="G120" s="40"/>
      <c r="H120" s="40"/>
      <c r="I120" s="40"/>
      <c r="J120" s="40"/>
      <c r="K120" s="40"/>
      <c r="L120" s="40"/>
    </row>
    <row r="121" spans="2:12" ht="25.5" customHeight="1">
      <c r="B121" s="94"/>
      <c r="C121" s="40"/>
      <c r="D121" s="40"/>
      <c r="E121" s="40"/>
      <c r="F121" s="40"/>
      <c r="G121" s="40"/>
      <c r="H121" s="40"/>
      <c r="I121" s="40"/>
      <c r="J121" s="40"/>
      <c r="K121" s="40"/>
      <c r="L121" s="40"/>
    </row>
    <row r="122" spans="2:12" ht="48" customHeight="1">
      <c r="B122" s="94"/>
      <c r="C122" s="40"/>
      <c r="D122" s="40"/>
      <c r="E122" s="40"/>
      <c r="F122" s="40"/>
      <c r="G122" s="40"/>
      <c r="H122" s="40"/>
      <c r="I122" s="40"/>
      <c r="J122" s="40"/>
      <c r="K122" s="40"/>
      <c r="L122" s="40"/>
    </row>
    <row r="123" spans="2:12" ht="48" customHeight="1">
      <c r="B123" s="94"/>
      <c r="C123" s="40"/>
      <c r="D123" s="40"/>
      <c r="E123" s="40"/>
      <c r="F123" s="40"/>
      <c r="G123" s="40"/>
      <c r="H123" s="40"/>
      <c r="I123" s="40"/>
      <c r="J123" s="40"/>
      <c r="K123" s="40"/>
      <c r="L123" s="40"/>
    </row>
    <row r="124" spans="2:12" ht="48" customHeight="1">
      <c r="B124" s="94"/>
      <c r="C124" s="40"/>
      <c r="D124" s="40"/>
      <c r="E124" s="40"/>
      <c r="F124" s="40"/>
      <c r="G124" s="40"/>
      <c r="H124" s="40"/>
      <c r="I124" s="40"/>
      <c r="J124" s="40"/>
      <c r="K124" s="40"/>
      <c r="L124" s="40"/>
    </row>
    <row r="125" spans="2:12" ht="48" customHeight="1">
      <c r="B125" s="94"/>
      <c r="C125" s="40"/>
      <c r="D125" s="40"/>
      <c r="E125" s="40"/>
      <c r="F125" s="40"/>
      <c r="G125" s="40"/>
      <c r="H125" s="40"/>
      <c r="I125" s="40"/>
      <c r="J125" s="40"/>
      <c r="K125" s="40"/>
      <c r="L125" s="40"/>
    </row>
    <row r="126" spans="2:12" ht="48" customHeight="1">
      <c r="B126" s="94"/>
      <c r="C126" s="40"/>
      <c r="D126" s="40"/>
      <c r="E126" s="40"/>
      <c r="F126" s="40"/>
      <c r="G126" s="40"/>
      <c r="H126" s="40"/>
      <c r="I126" s="40"/>
      <c r="J126" s="40"/>
      <c r="K126" s="40"/>
      <c r="L126" s="40"/>
    </row>
    <row r="127" spans="2:12" ht="48" customHeight="1">
      <c r="B127" s="94"/>
      <c r="C127" s="40"/>
      <c r="D127" s="40"/>
      <c r="E127" s="40"/>
      <c r="F127" s="40"/>
      <c r="G127" s="40"/>
      <c r="H127" s="40"/>
      <c r="I127" s="40"/>
      <c r="J127" s="40"/>
      <c r="K127" s="40"/>
      <c r="L127" s="40"/>
    </row>
    <row r="128" spans="2:12" ht="48" customHeight="1">
      <c r="B128" s="94"/>
      <c r="C128" s="40"/>
      <c r="D128" s="40"/>
      <c r="E128" s="40"/>
      <c r="F128" s="40"/>
      <c r="G128" s="40"/>
      <c r="H128" s="40"/>
      <c r="I128" s="40"/>
      <c r="J128" s="40"/>
      <c r="K128" s="40"/>
      <c r="L128" s="40"/>
    </row>
    <row r="129" spans="2:12" ht="48" customHeight="1">
      <c r="B129" s="94"/>
      <c r="C129" s="40"/>
      <c r="D129" s="40"/>
      <c r="E129" s="40"/>
      <c r="F129" s="40"/>
      <c r="G129" s="40"/>
      <c r="H129" s="40"/>
      <c r="I129" s="40"/>
      <c r="J129" s="40"/>
      <c r="K129" s="40"/>
      <c r="L129" s="40"/>
    </row>
    <row r="130" spans="2:12" ht="48" customHeight="1">
      <c r="B130" s="94"/>
      <c r="C130" s="40"/>
      <c r="D130" s="40"/>
      <c r="E130" s="40"/>
      <c r="F130" s="40"/>
      <c r="G130" s="40"/>
      <c r="H130" s="40"/>
      <c r="I130" s="40"/>
      <c r="J130" s="40"/>
      <c r="K130" s="40"/>
      <c r="L130" s="40"/>
    </row>
    <row r="131" spans="2:12" ht="48" customHeight="1">
      <c r="B131" s="94"/>
      <c r="C131" s="40"/>
      <c r="D131" s="40"/>
      <c r="E131" s="40"/>
      <c r="F131" s="40"/>
      <c r="G131" s="40"/>
      <c r="H131" s="40"/>
      <c r="I131" s="40"/>
      <c r="J131" s="40"/>
      <c r="K131" s="40"/>
      <c r="L131" s="40"/>
    </row>
    <row r="132" spans="2:12" ht="48" customHeight="1">
      <c r="B132" s="94"/>
      <c r="C132" s="40"/>
      <c r="D132" s="40"/>
      <c r="E132" s="40"/>
      <c r="F132" s="40"/>
      <c r="G132" s="40"/>
      <c r="H132" s="40"/>
      <c r="I132" s="40"/>
      <c r="J132" s="40"/>
      <c r="K132" s="40"/>
      <c r="L132" s="40"/>
    </row>
    <row r="133" spans="2:12" ht="48" customHeight="1">
      <c r="B133" s="94"/>
      <c r="C133" s="40"/>
      <c r="D133" s="40"/>
      <c r="E133" s="40"/>
      <c r="F133" s="40"/>
      <c r="G133" s="40"/>
      <c r="H133" s="40"/>
      <c r="I133" s="40"/>
      <c r="J133" s="40"/>
      <c r="K133" s="40"/>
      <c r="L133" s="40"/>
    </row>
    <row r="134" spans="2:12" ht="48" customHeight="1">
      <c r="B134" s="94"/>
      <c r="C134" s="40"/>
      <c r="D134" s="40"/>
      <c r="E134" s="40"/>
      <c r="F134" s="40"/>
      <c r="G134" s="40"/>
      <c r="H134" s="40"/>
      <c r="I134" s="40"/>
      <c r="J134" s="40"/>
      <c r="K134" s="40"/>
      <c r="L134" s="40"/>
    </row>
    <row r="135" spans="2:12" ht="48" customHeight="1">
      <c r="B135" s="94"/>
      <c r="C135" s="40"/>
      <c r="D135" s="40"/>
      <c r="E135" s="40"/>
      <c r="F135" s="40"/>
      <c r="G135" s="40"/>
      <c r="H135" s="40"/>
      <c r="I135" s="40"/>
      <c r="J135" s="40"/>
      <c r="K135" s="40"/>
      <c r="L135" s="40"/>
    </row>
    <row r="136" spans="2:12" ht="48" customHeight="1">
      <c r="B136" s="94"/>
      <c r="C136" s="40"/>
      <c r="D136" s="40"/>
      <c r="E136" s="40"/>
      <c r="F136" s="40"/>
      <c r="G136" s="40"/>
      <c r="H136" s="40"/>
      <c r="I136" s="40"/>
      <c r="J136" s="40"/>
      <c r="K136" s="40"/>
      <c r="L136" s="40"/>
    </row>
    <row r="137" spans="2:12" ht="48" customHeight="1">
      <c r="B137" s="94"/>
      <c r="C137" s="40"/>
      <c r="D137" s="40"/>
      <c r="E137" s="40"/>
      <c r="F137" s="40"/>
      <c r="G137" s="40"/>
      <c r="H137" s="40"/>
      <c r="I137" s="40"/>
      <c r="J137" s="40"/>
      <c r="K137" s="40"/>
      <c r="L137" s="40"/>
    </row>
    <row r="138" spans="2:12" ht="48" customHeight="1">
      <c r="B138" s="94"/>
      <c r="C138" s="40"/>
      <c r="D138" s="40"/>
      <c r="E138" s="40"/>
      <c r="F138" s="40"/>
      <c r="G138" s="40"/>
      <c r="H138" s="40"/>
      <c r="I138" s="40"/>
      <c r="J138" s="40"/>
      <c r="K138" s="40"/>
      <c r="L138" s="40"/>
    </row>
    <row r="139" spans="2:12" ht="48" customHeight="1">
      <c r="B139" s="94"/>
      <c r="C139" s="40"/>
      <c r="D139" s="40"/>
      <c r="E139" s="40"/>
      <c r="F139" s="40"/>
      <c r="G139" s="40"/>
      <c r="H139" s="40"/>
      <c r="I139" s="40"/>
      <c r="J139" s="40"/>
      <c r="K139" s="40"/>
      <c r="L139" s="40"/>
    </row>
    <row r="140" spans="2:12" ht="48" customHeight="1">
      <c r="B140" s="94"/>
      <c r="C140" s="40"/>
      <c r="D140" s="40"/>
      <c r="E140" s="40"/>
      <c r="F140" s="40"/>
      <c r="G140" s="40"/>
      <c r="H140" s="40"/>
      <c r="I140" s="40"/>
      <c r="J140" s="40"/>
      <c r="K140" s="40"/>
      <c r="L140" s="40"/>
    </row>
    <row r="141" spans="2:12" ht="48" customHeight="1">
      <c r="B141" s="94"/>
      <c r="C141" s="40"/>
      <c r="D141" s="40"/>
      <c r="E141" s="40"/>
      <c r="F141" s="40"/>
      <c r="G141" s="40"/>
      <c r="H141" s="40"/>
      <c r="I141" s="40"/>
      <c r="J141" s="40"/>
      <c r="K141" s="40"/>
      <c r="L141" s="40"/>
    </row>
    <row r="142" spans="2:12" ht="48" customHeight="1">
      <c r="B142" s="94"/>
      <c r="C142" s="40"/>
      <c r="D142" s="40"/>
      <c r="E142" s="40"/>
      <c r="F142" s="40"/>
      <c r="G142" s="40"/>
      <c r="H142" s="40"/>
      <c r="I142" s="40"/>
      <c r="J142" s="40"/>
      <c r="K142" s="40"/>
      <c r="L142" s="40"/>
    </row>
    <row r="143" spans="2:12" ht="48" customHeight="1">
      <c r="B143" s="94"/>
      <c r="C143" s="40"/>
      <c r="D143" s="40"/>
      <c r="E143" s="40"/>
      <c r="F143" s="40"/>
      <c r="G143" s="40"/>
      <c r="H143" s="40"/>
      <c r="I143" s="40"/>
      <c r="J143" s="40"/>
      <c r="K143" s="40"/>
      <c r="L143" s="40"/>
    </row>
    <row r="144" spans="2:12" ht="48" customHeight="1">
      <c r="B144" s="94"/>
      <c r="C144" s="40"/>
      <c r="D144" s="40"/>
      <c r="E144" s="40"/>
      <c r="F144" s="40"/>
      <c r="G144" s="40"/>
      <c r="H144" s="40"/>
      <c r="I144" s="40"/>
      <c r="J144" s="40"/>
      <c r="K144" s="40"/>
      <c r="L144" s="40"/>
    </row>
    <row r="145" spans="2:12" ht="48" customHeight="1">
      <c r="B145" s="94"/>
      <c r="C145" s="40"/>
      <c r="D145" s="40"/>
      <c r="E145" s="40"/>
      <c r="F145" s="40"/>
      <c r="G145" s="40"/>
      <c r="H145" s="40"/>
      <c r="I145" s="40"/>
      <c r="J145" s="40"/>
      <c r="K145" s="40"/>
      <c r="L145" s="40"/>
    </row>
    <row r="146" spans="2:12" ht="48" customHeight="1">
      <c r="B146" s="94"/>
      <c r="C146" s="40"/>
      <c r="D146" s="40"/>
      <c r="E146" s="40"/>
      <c r="F146" s="40"/>
      <c r="G146" s="40"/>
      <c r="H146" s="40"/>
      <c r="I146" s="40"/>
      <c r="J146" s="40"/>
      <c r="K146" s="40"/>
      <c r="L146" s="40"/>
    </row>
    <row r="147" spans="2:12" ht="48" customHeight="1">
      <c r="B147" s="94"/>
      <c r="C147" s="40"/>
      <c r="D147" s="40"/>
      <c r="E147" s="40"/>
      <c r="F147" s="40"/>
      <c r="G147" s="40"/>
      <c r="H147" s="40"/>
      <c r="I147" s="40"/>
      <c r="J147" s="40"/>
      <c r="K147" s="40"/>
      <c r="L147" s="40"/>
    </row>
    <row r="148" spans="2:12" ht="48" customHeight="1">
      <c r="B148" s="94"/>
      <c r="C148" s="40"/>
      <c r="D148" s="40"/>
      <c r="E148" s="40"/>
      <c r="F148" s="40"/>
      <c r="G148" s="40"/>
      <c r="H148" s="40"/>
      <c r="I148" s="40"/>
      <c r="J148" s="40"/>
      <c r="K148" s="40"/>
      <c r="L148" s="40"/>
    </row>
    <row r="149" spans="2:12" ht="48" customHeight="1">
      <c r="B149" s="94"/>
      <c r="C149" s="40"/>
      <c r="D149" s="40"/>
      <c r="E149" s="40"/>
      <c r="F149" s="40"/>
      <c r="G149" s="40"/>
      <c r="H149" s="40"/>
      <c r="I149" s="40"/>
      <c r="J149" s="40"/>
      <c r="K149" s="40"/>
      <c r="L149" s="40"/>
    </row>
    <row r="150" spans="2:12" ht="48" customHeight="1">
      <c r="B150" s="94"/>
      <c r="C150" s="40"/>
      <c r="D150" s="40"/>
      <c r="E150" s="40"/>
      <c r="F150" s="40"/>
      <c r="G150" s="40"/>
      <c r="H150" s="40"/>
      <c r="I150" s="40"/>
      <c r="J150" s="40"/>
      <c r="K150" s="40"/>
      <c r="L150" s="40"/>
    </row>
    <row r="151" spans="2:12" ht="48" customHeight="1">
      <c r="B151" s="94"/>
      <c r="C151" s="40"/>
      <c r="D151" s="40"/>
      <c r="E151" s="40"/>
      <c r="F151" s="40"/>
      <c r="G151" s="40"/>
      <c r="H151" s="40"/>
      <c r="I151" s="40"/>
      <c r="J151" s="40"/>
      <c r="K151" s="40"/>
      <c r="L151" s="40"/>
    </row>
    <row r="152" spans="2:12" ht="48" customHeight="1">
      <c r="B152" s="94"/>
      <c r="C152" s="40"/>
      <c r="D152" s="40"/>
      <c r="E152" s="40"/>
      <c r="F152" s="40"/>
      <c r="G152" s="40"/>
      <c r="H152" s="40"/>
      <c r="I152" s="40"/>
      <c r="J152" s="40"/>
      <c r="K152" s="40"/>
      <c r="L152" s="40"/>
    </row>
    <row r="153" spans="2:12" ht="48" customHeight="1">
      <c r="B153" s="94"/>
      <c r="C153" s="40"/>
      <c r="D153" s="40"/>
      <c r="E153" s="40"/>
      <c r="F153" s="40"/>
      <c r="G153" s="40"/>
      <c r="H153" s="40"/>
      <c r="I153" s="40"/>
      <c r="J153" s="40"/>
      <c r="K153" s="40"/>
      <c r="L153" s="40"/>
    </row>
    <row r="154" spans="2:12" ht="48" customHeight="1">
      <c r="B154" s="94"/>
      <c r="C154" s="40"/>
      <c r="D154" s="40"/>
      <c r="E154" s="40"/>
      <c r="F154" s="40"/>
      <c r="G154" s="40"/>
      <c r="H154" s="40"/>
      <c r="I154" s="40"/>
      <c r="J154" s="40"/>
      <c r="K154" s="40"/>
      <c r="L154" s="40"/>
    </row>
    <row r="155" spans="2:12" ht="48" customHeight="1">
      <c r="B155" s="94"/>
      <c r="C155" s="40"/>
      <c r="D155" s="40"/>
      <c r="E155" s="40"/>
      <c r="F155" s="40"/>
      <c r="G155" s="40"/>
      <c r="H155" s="40"/>
      <c r="I155" s="40"/>
      <c r="J155" s="40"/>
      <c r="K155" s="40"/>
      <c r="L155" s="40"/>
    </row>
    <row r="156" spans="2:12" ht="48" customHeight="1">
      <c r="B156" s="94"/>
      <c r="C156" s="40"/>
      <c r="D156" s="40"/>
      <c r="E156" s="40"/>
      <c r="F156" s="40"/>
      <c r="G156" s="40"/>
      <c r="H156" s="40"/>
      <c r="I156" s="40"/>
      <c r="J156" s="40"/>
      <c r="K156" s="40"/>
      <c r="L156" s="40"/>
    </row>
    <row r="157" spans="2:12" ht="48" customHeight="1">
      <c r="B157" s="94"/>
      <c r="C157" s="40"/>
      <c r="D157" s="40"/>
      <c r="E157" s="40"/>
      <c r="F157" s="40"/>
      <c r="G157" s="40"/>
      <c r="H157" s="40"/>
      <c r="I157" s="40"/>
      <c r="J157" s="40"/>
      <c r="K157" s="40"/>
      <c r="L157" s="40"/>
    </row>
    <row r="158" spans="2:12" ht="48" customHeight="1">
      <c r="B158" s="94"/>
      <c r="C158" s="40"/>
      <c r="D158" s="40"/>
      <c r="E158" s="40"/>
      <c r="F158" s="40"/>
      <c r="G158" s="40"/>
      <c r="H158" s="40"/>
      <c r="I158" s="40"/>
      <c r="J158" s="40"/>
      <c r="K158" s="40"/>
      <c r="L158" s="40"/>
    </row>
    <row r="159" spans="2:12" ht="48" customHeight="1">
      <c r="B159" s="94"/>
      <c r="C159" s="40"/>
      <c r="D159" s="40"/>
      <c r="E159" s="40"/>
      <c r="F159" s="40"/>
      <c r="G159" s="40"/>
      <c r="H159" s="40"/>
      <c r="I159" s="40"/>
      <c r="J159" s="40"/>
      <c r="K159" s="40"/>
      <c r="L159" s="40"/>
    </row>
    <row r="160" spans="2:12" ht="48" customHeight="1">
      <c r="B160" s="94"/>
      <c r="C160" s="40"/>
      <c r="D160" s="40"/>
      <c r="E160" s="40"/>
      <c r="F160" s="40"/>
      <c r="G160" s="40"/>
      <c r="H160" s="40"/>
      <c r="I160" s="40"/>
      <c r="J160" s="40"/>
      <c r="K160" s="40"/>
      <c r="L160" s="40"/>
    </row>
    <row r="161" spans="2:12" ht="48" customHeight="1">
      <c r="B161" s="94"/>
      <c r="C161" s="40"/>
      <c r="D161" s="40"/>
      <c r="E161" s="40"/>
      <c r="F161" s="40"/>
      <c r="G161" s="40"/>
      <c r="H161" s="40"/>
      <c r="I161" s="40"/>
      <c r="J161" s="40"/>
      <c r="K161" s="40"/>
      <c r="L161" s="40"/>
    </row>
    <row r="162" spans="2:12" ht="48" customHeight="1">
      <c r="B162" s="94"/>
      <c r="C162" s="40"/>
      <c r="D162" s="40"/>
      <c r="E162" s="40"/>
      <c r="F162" s="40"/>
      <c r="G162" s="40"/>
      <c r="H162" s="40"/>
      <c r="I162" s="40"/>
      <c r="J162" s="40"/>
      <c r="K162" s="40"/>
      <c r="L162" s="40"/>
    </row>
  </sheetData>
  <mergeCells count="68">
    <mergeCell ref="C87:F87"/>
    <mergeCell ref="E75:H75"/>
    <mergeCell ref="C75:D75"/>
    <mergeCell ref="E84:H84"/>
    <mergeCell ref="C84:D84"/>
    <mergeCell ref="C76:D76"/>
    <mergeCell ref="E76:H76"/>
    <mergeCell ref="C77:D77"/>
    <mergeCell ref="E77:H77"/>
    <mergeCell ref="C78:D78"/>
    <mergeCell ref="E78:H78"/>
    <mergeCell ref="C80:E80"/>
    <mergeCell ref="F96:K96"/>
    <mergeCell ref="F97:K97"/>
    <mergeCell ref="F98:K98"/>
    <mergeCell ref="F99:K99"/>
    <mergeCell ref="F104:K104"/>
    <mergeCell ref="F100:K100"/>
    <mergeCell ref="F101:K101"/>
    <mergeCell ref="F102:K102"/>
    <mergeCell ref="F103:K103"/>
    <mergeCell ref="F105:K105"/>
    <mergeCell ref="F106:K106"/>
    <mergeCell ref="F107:K107"/>
    <mergeCell ref="F108:K108"/>
    <mergeCell ref="F109:K109"/>
    <mergeCell ref="C14:K14"/>
    <mergeCell ref="C42:K42"/>
    <mergeCell ref="C41:K41"/>
    <mergeCell ref="C40:K40"/>
    <mergeCell ref="C15:K15"/>
    <mergeCell ref="C16:K16"/>
    <mergeCell ref="F33:G33"/>
    <mergeCell ref="F34:G34"/>
    <mergeCell ref="F35:G35"/>
    <mergeCell ref="C36:D36"/>
    <mergeCell ref="C35:D35"/>
    <mergeCell ref="C17:K17"/>
    <mergeCell ref="C39:K39"/>
    <mergeCell ref="B8:K8"/>
    <mergeCell ref="C10:K10"/>
    <mergeCell ref="C11:K11"/>
    <mergeCell ref="C12:K12"/>
    <mergeCell ref="C13:K13"/>
    <mergeCell ref="C44:D44"/>
    <mergeCell ref="C45:D45"/>
    <mergeCell ref="F44:I44"/>
    <mergeCell ref="E45:K45"/>
    <mergeCell ref="C74:D74"/>
    <mergeCell ref="E74:H74"/>
    <mergeCell ref="C48:K48"/>
    <mergeCell ref="C49:E49"/>
    <mergeCell ref="C112:K112"/>
    <mergeCell ref="C52:H52"/>
    <mergeCell ref="C53:H53"/>
    <mergeCell ref="C54:H54"/>
    <mergeCell ref="C63:J63"/>
    <mergeCell ref="C62:J62"/>
    <mergeCell ref="C64:G64"/>
    <mergeCell ref="C65:J65"/>
    <mergeCell ref="C66:K66"/>
    <mergeCell ref="C67:K67"/>
    <mergeCell ref="D55:E55"/>
    <mergeCell ref="C71:J71"/>
    <mergeCell ref="C89:K89"/>
    <mergeCell ref="C92:K93"/>
    <mergeCell ref="C83:D83"/>
    <mergeCell ref="E83:H83"/>
  </mergeCells>
  <hyperlinks>
    <hyperlink ref="C118" r:id="rId1" xr:uid="{115E9753-8C9D-402C-842D-147C58AE144C}"/>
  </hyperlinks>
  <pageMargins left="0.7" right="0.7" top="0.75" bottom="0.75" header="0.3" footer="0.3"/>
  <pageSetup orientation="portrait" r:id="rId2"/>
  <ignoredErrors>
    <ignoredError sqref="B12 B10 B14 B16" numberStoredAsText="1"/>
    <ignoredError sqref="E98 D103"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25210-01D0-405E-9EA2-AE03E96C03FE}">
  <dimension ref="A2:N68"/>
  <sheetViews>
    <sheetView showGridLines="0" tabSelected="1" topLeftCell="A26" zoomScale="82" zoomScaleNormal="82" workbookViewId="0">
      <selection activeCell="F13" sqref="F13"/>
    </sheetView>
  </sheetViews>
  <sheetFormatPr baseColWidth="10" defaultRowHeight="15.75"/>
  <cols>
    <col min="1" max="1" width="2.28515625" style="2" customWidth="1"/>
    <col min="2" max="2" width="3.85546875" style="43" customWidth="1"/>
    <col min="3" max="3" width="3.7109375" style="43" customWidth="1"/>
    <col min="4" max="4" width="29" style="43" customWidth="1"/>
    <col min="5" max="5" width="24.7109375" style="43" customWidth="1"/>
    <col min="6" max="6" width="52.85546875" style="43" customWidth="1"/>
    <col min="7" max="7" width="49" style="43" customWidth="1"/>
    <col min="8" max="8" width="40.28515625" style="43" customWidth="1"/>
    <col min="9" max="9" width="3.5703125" style="43" customWidth="1"/>
    <col min="10" max="12" width="11.42578125" style="43"/>
    <col min="13" max="13" width="11.42578125" style="43" customWidth="1"/>
    <col min="14" max="14" width="11.42578125" style="9" customWidth="1"/>
  </cols>
  <sheetData>
    <row r="2" spans="1:13">
      <c r="A2" s="3"/>
      <c r="B2" s="38"/>
      <c r="C2" s="39"/>
      <c r="D2" s="38"/>
      <c r="E2" s="38"/>
      <c r="F2" s="38"/>
      <c r="G2" s="38"/>
      <c r="H2" s="38"/>
      <c r="I2" s="38"/>
      <c r="J2" s="38"/>
      <c r="K2" s="38"/>
      <c r="L2" s="38"/>
      <c r="M2" s="38"/>
    </row>
    <row r="3" spans="1:13">
      <c r="A3" s="3"/>
      <c r="B3" s="38"/>
      <c r="C3" s="39"/>
      <c r="D3" s="38"/>
      <c r="E3" s="38"/>
      <c r="F3" s="38"/>
      <c r="G3" s="38"/>
      <c r="H3" s="38"/>
      <c r="I3" s="38"/>
      <c r="J3" s="38"/>
      <c r="K3" s="38"/>
      <c r="L3" s="38"/>
      <c r="M3" s="38"/>
    </row>
    <row r="4" spans="1:13">
      <c r="A4" s="3"/>
      <c r="B4" s="38"/>
      <c r="C4" s="39"/>
      <c r="D4" s="38"/>
      <c r="E4" s="38"/>
      <c r="F4" s="38"/>
      <c r="G4" s="38"/>
      <c r="H4" s="38"/>
      <c r="I4" s="38"/>
      <c r="J4" s="38"/>
      <c r="K4" s="38"/>
      <c r="L4" s="38"/>
      <c r="M4" s="38"/>
    </row>
    <row r="5" spans="1:13">
      <c r="A5" s="3"/>
      <c r="B5" s="38"/>
      <c r="C5" s="39"/>
      <c r="D5" s="38"/>
      <c r="E5" s="38"/>
      <c r="F5" s="38"/>
      <c r="G5" s="38"/>
      <c r="H5" s="38"/>
      <c r="I5" s="38"/>
      <c r="J5" s="38"/>
      <c r="K5" s="38"/>
      <c r="L5" s="38"/>
      <c r="M5" s="38"/>
    </row>
    <row r="6" spans="1:13">
      <c r="A6" s="3"/>
      <c r="B6" s="38"/>
      <c r="C6" s="39"/>
      <c r="D6" s="38"/>
      <c r="E6" s="38"/>
      <c r="F6" s="38"/>
      <c r="G6" s="38"/>
      <c r="H6" s="38"/>
      <c r="I6" s="38"/>
      <c r="J6" s="38"/>
      <c r="K6" s="38"/>
      <c r="L6" s="38"/>
      <c r="M6" s="38"/>
    </row>
    <row r="7" spans="1:13">
      <c r="A7" s="3"/>
      <c r="B7" s="38"/>
      <c r="C7" s="39"/>
      <c r="D7" s="38"/>
      <c r="E7" s="38"/>
      <c r="F7" s="38"/>
      <c r="G7" s="38"/>
      <c r="H7" s="38"/>
      <c r="I7" s="38"/>
      <c r="J7" s="38"/>
      <c r="K7" s="38"/>
      <c r="L7" s="38"/>
      <c r="M7" s="38"/>
    </row>
    <row r="8" spans="1:13">
      <c r="A8" s="3"/>
      <c r="B8" s="38"/>
      <c r="C8" s="39"/>
      <c r="D8" s="38"/>
      <c r="E8" s="38"/>
      <c r="F8" s="38"/>
      <c r="G8" s="38"/>
      <c r="H8" s="38"/>
      <c r="I8" s="38"/>
      <c r="J8" s="38"/>
      <c r="K8" s="38"/>
      <c r="L8" s="38"/>
      <c r="M8" s="38"/>
    </row>
    <row r="9" spans="1:13" ht="33" customHeight="1">
      <c r="A9" s="3"/>
      <c r="B9" s="38"/>
      <c r="C9" s="39"/>
      <c r="D9" s="216" t="s">
        <v>324</v>
      </c>
      <c r="E9" s="216"/>
      <c r="F9" s="216"/>
      <c r="G9" s="216"/>
      <c r="H9" s="216"/>
      <c r="I9" s="38"/>
      <c r="J9" s="38"/>
      <c r="K9" s="38"/>
      <c r="L9" s="38"/>
      <c r="M9" s="38"/>
    </row>
    <row r="10" spans="1:13">
      <c r="A10" s="3"/>
      <c r="B10" s="38"/>
      <c r="C10" s="39"/>
      <c r="D10" s="38"/>
      <c r="E10" s="38"/>
      <c r="F10" s="38"/>
      <c r="G10" s="38"/>
      <c r="H10" s="38"/>
      <c r="I10" s="38"/>
      <c r="J10" s="38"/>
      <c r="K10" s="38"/>
      <c r="L10" s="38"/>
      <c r="M10" s="38"/>
    </row>
    <row r="11" spans="1:13">
      <c r="A11" s="3"/>
      <c r="B11" s="38"/>
      <c r="C11" s="39"/>
      <c r="D11" s="217" t="s">
        <v>130</v>
      </c>
      <c r="E11" s="217"/>
      <c r="F11" s="217"/>
      <c r="G11" s="217"/>
      <c r="H11" s="217"/>
      <c r="I11" s="38"/>
      <c r="J11" s="38"/>
      <c r="K11" s="38"/>
      <c r="L11" s="38"/>
      <c r="M11" s="38"/>
    </row>
    <row r="12" spans="1:13">
      <c r="A12" s="3"/>
      <c r="B12" s="38"/>
      <c r="C12" s="39"/>
      <c r="D12" s="161" t="s">
        <v>131</v>
      </c>
      <c r="E12" s="161" t="s">
        <v>132</v>
      </c>
      <c r="F12" s="161" t="s">
        <v>133</v>
      </c>
      <c r="G12" s="161" t="s">
        <v>134</v>
      </c>
      <c r="H12" s="162" t="s">
        <v>115</v>
      </c>
      <c r="I12" s="38"/>
      <c r="J12" s="38"/>
      <c r="K12" s="38"/>
      <c r="L12" s="38"/>
      <c r="M12" s="38"/>
    </row>
    <row r="13" spans="1:13" ht="138.75" customHeight="1">
      <c r="A13" s="3"/>
      <c r="B13" s="38"/>
      <c r="C13" s="39"/>
      <c r="D13" s="116">
        <v>40007891</v>
      </c>
      <c r="E13" s="124" t="s">
        <v>154</v>
      </c>
      <c r="F13" s="117" t="s">
        <v>135</v>
      </c>
      <c r="G13" s="127" t="s">
        <v>136</v>
      </c>
      <c r="H13" s="126" t="s">
        <v>137</v>
      </c>
      <c r="I13" s="38"/>
      <c r="J13" s="38"/>
      <c r="K13" s="38"/>
      <c r="L13" s="38"/>
      <c r="M13" s="38"/>
    </row>
    <row r="14" spans="1:13" ht="140.25" customHeight="1">
      <c r="A14" s="3"/>
      <c r="B14" s="38"/>
      <c r="C14" s="39"/>
      <c r="D14" s="118">
        <v>40007899</v>
      </c>
      <c r="E14" s="125" t="s">
        <v>155</v>
      </c>
      <c r="F14" s="119" t="s">
        <v>135</v>
      </c>
      <c r="G14" s="125" t="s">
        <v>136</v>
      </c>
      <c r="H14" s="125" t="s">
        <v>138</v>
      </c>
      <c r="I14" s="38"/>
      <c r="J14" s="38"/>
      <c r="K14" s="38"/>
      <c r="L14" s="38"/>
      <c r="M14" s="38"/>
    </row>
    <row r="15" spans="1:13" ht="181.5" customHeight="1">
      <c r="A15" s="3"/>
      <c r="B15" s="38"/>
      <c r="C15" s="39"/>
      <c r="D15" s="120">
        <v>40011088</v>
      </c>
      <c r="E15" s="128" t="s">
        <v>156</v>
      </c>
      <c r="F15" s="121" t="s">
        <v>135</v>
      </c>
      <c r="G15" s="127" t="s">
        <v>139</v>
      </c>
      <c r="H15" s="129" t="s">
        <v>140</v>
      </c>
      <c r="I15" s="38"/>
      <c r="J15" s="38"/>
      <c r="K15" s="38"/>
      <c r="L15" s="38"/>
      <c r="M15" s="38"/>
    </row>
    <row r="16" spans="1:13" ht="194.25" customHeight="1">
      <c r="A16" s="3"/>
      <c r="B16" s="38"/>
      <c r="C16" s="39"/>
      <c r="D16" s="120">
        <v>40011087</v>
      </c>
      <c r="E16" s="130" t="s">
        <v>157</v>
      </c>
      <c r="F16" s="121" t="s">
        <v>141</v>
      </c>
      <c r="G16" s="127" t="s">
        <v>139</v>
      </c>
      <c r="H16" s="129" t="s">
        <v>142</v>
      </c>
      <c r="I16" s="38"/>
      <c r="J16" s="38"/>
      <c r="K16" s="38"/>
      <c r="L16" s="38"/>
      <c r="M16" s="38"/>
    </row>
    <row r="17" spans="1:13" ht="248.25" customHeight="1">
      <c r="A17" s="3"/>
      <c r="B17" s="38"/>
      <c r="C17" s="39"/>
      <c r="D17" s="122">
        <v>40011835</v>
      </c>
      <c r="E17" s="128" t="s">
        <v>158</v>
      </c>
      <c r="F17" s="121" t="s">
        <v>135</v>
      </c>
      <c r="G17" s="125" t="s">
        <v>143</v>
      </c>
      <c r="H17" s="125" t="s">
        <v>144</v>
      </c>
      <c r="I17" s="38"/>
      <c r="J17" s="38"/>
      <c r="K17" s="38"/>
      <c r="L17" s="38"/>
      <c r="M17" s="38"/>
    </row>
    <row r="18" spans="1:13" ht="154.5" customHeight="1">
      <c r="A18" s="3"/>
      <c r="B18" s="38"/>
      <c r="C18" s="39"/>
      <c r="D18" s="122">
        <v>40011834</v>
      </c>
      <c r="E18" s="128" t="s">
        <v>159</v>
      </c>
      <c r="F18" s="123" t="s">
        <v>141</v>
      </c>
      <c r="G18" s="125" t="s">
        <v>145</v>
      </c>
      <c r="H18" s="125" t="s">
        <v>146</v>
      </c>
      <c r="I18" s="38"/>
      <c r="J18" s="38"/>
      <c r="K18" s="38"/>
      <c r="L18" s="38"/>
      <c r="M18" s="38"/>
    </row>
    <row r="19" spans="1:13" ht="92.25" customHeight="1">
      <c r="A19" s="3"/>
      <c r="B19" s="38"/>
      <c r="C19" s="39"/>
      <c r="D19" s="122">
        <v>40009261</v>
      </c>
      <c r="E19" s="128" t="s">
        <v>160</v>
      </c>
      <c r="F19" s="123" t="s">
        <v>147</v>
      </c>
      <c r="G19" s="125" t="s">
        <v>148</v>
      </c>
      <c r="H19" s="125" t="s">
        <v>149</v>
      </c>
      <c r="I19" s="38"/>
      <c r="J19" s="38"/>
      <c r="K19" s="38"/>
      <c r="L19" s="38"/>
      <c r="M19" s="38"/>
    </row>
    <row r="20" spans="1:13" ht="103.5" customHeight="1">
      <c r="A20" s="3"/>
      <c r="B20" s="38"/>
      <c r="C20" s="39"/>
      <c r="D20" s="122">
        <v>40016810</v>
      </c>
      <c r="E20" s="125" t="s">
        <v>161</v>
      </c>
      <c r="F20" s="121" t="s">
        <v>135</v>
      </c>
      <c r="G20" s="125" t="s">
        <v>150</v>
      </c>
      <c r="H20" s="125" t="s">
        <v>151</v>
      </c>
      <c r="I20" s="38"/>
      <c r="J20" s="38"/>
      <c r="K20" s="38"/>
      <c r="L20" s="38"/>
      <c r="M20" s="38"/>
    </row>
    <row r="21" spans="1:13" ht="103.5" customHeight="1">
      <c r="A21" s="3"/>
      <c r="B21" s="38"/>
      <c r="C21" s="39"/>
      <c r="D21" s="122">
        <v>40016809</v>
      </c>
      <c r="E21" s="125" t="s">
        <v>162</v>
      </c>
      <c r="F21" s="121" t="s">
        <v>152</v>
      </c>
      <c r="G21" s="125" t="s">
        <v>150</v>
      </c>
      <c r="H21" s="125" t="s">
        <v>153</v>
      </c>
      <c r="I21" s="38"/>
      <c r="J21" s="38"/>
      <c r="K21" s="38"/>
      <c r="L21" s="38"/>
      <c r="M21" s="38"/>
    </row>
    <row r="22" spans="1:13">
      <c r="A22" s="3"/>
      <c r="B22" s="38"/>
      <c r="C22" s="39"/>
      <c r="D22" s="38"/>
      <c r="E22" s="38"/>
      <c r="F22" s="38"/>
      <c r="G22" s="38"/>
      <c r="H22" s="38"/>
      <c r="I22" s="38"/>
      <c r="J22" s="38"/>
      <c r="K22" s="38"/>
      <c r="L22" s="38"/>
      <c r="M22" s="38"/>
    </row>
    <row r="23" spans="1:13">
      <c r="A23" s="3"/>
      <c r="B23" s="38"/>
      <c r="C23" s="39"/>
      <c r="D23" s="209" t="s">
        <v>321</v>
      </c>
      <c r="E23" s="209"/>
      <c r="F23" s="209"/>
      <c r="G23" s="209"/>
      <c r="H23" s="209"/>
      <c r="I23" s="38"/>
      <c r="J23" s="38"/>
      <c r="K23" s="38"/>
      <c r="L23" s="38"/>
      <c r="M23" s="38"/>
    </row>
    <row r="24" spans="1:13">
      <c r="A24" s="3"/>
      <c r="B24" s="38"/>
      <c r="C24" s="39"/>
      <c r="D24" s="38"/>
      <c r="E24" s="38"/>
      <c r="F24" s="38"/>
      <c r="G24" s="38"/>
      <c r="H24" s="38"/>
      <c r="I24" s="38"/>
      <c r="J24" s="38"/>
      <c r="K24" s="38"/>
      <c r="L24" s="38"/>
      <c r="M24" s="38"/>
    </row>
    <row r="25" spans="1:13">
      <c r="A25" s="3"/>
      <c r="B25" s="38"/>
      <c r="C25" s="39"/>
      <c r="D25" s="215" t="s">
        <v>322</v>
      </c>
      <c r="E25" s="215"/>
      <c r="F25" s="215"/>
      <c r="G25" s="215"/>
      <c r="H25" s="215"/>
      <c r="I25" s="38"/>
      <c r="J25" s="38"/>
      <c r="K25" s="38"/>
      <c r="L25" s="38"/>
      <c r="M25" s="38"/>
    </row>
    <row r="26" spans="1:13">
      <c r="A26" s="3"/>
      <c r="B26" s="38"/>
      <c r="C26" s="39"/>
      <c r="D26" s="38"/>
      <c r="E26" s="38"/>
      <c r="F26" s="38"/>
      <c r="G26" s="38"/>
      <c r="H26" s="38"/>
      <c r="I26" s="38"/>
      <c r="J26" s="38"/>
      <c r="K26" s="38"/>
      <c r="L26" s="38"/>
      <c r="M26" s="38"/>
    </row>
    <row r="27" spans="1:13">
      <c r="A27" s="3"/>
      <c r="B27" s="38"/>
      <c r="C27" s="39"/>
      <c r="D27" s="38"/>
      <c r="E27" s="160" t="s">
        <v>319</v>
      </c>
      <c r="F27" s="160" t="s">
        <v>320</v>
      </c>
      <c r="G27" s="160" t="s">
        <v>341</v>
      </c>
      <c r="H27" s="38"/>
      <c r="I27" s="38"/>
      <c r="J27" s="38"/>
      <c r="K27" s="38"/>
      <c r="L27" s="38"/>
      <c r="M27" s="38"/>
    </row>
    <row r="28" spans="1:13">
      <c r="A28" s="3"/>
      <c r="B28" s="38"/>
      <c r="C28" s="39"/>
      <c r="D28" s="38"/>
      <c r="E28" s="156">
        <v>40007891</v>
      </c>
      <c r="F28" s="156" t="s">
        <v>351</v>
      </c>
      <c r="G28" s="156">
        <v>58</v>
      </c>
      <c r="H28" s="38"/>
      <c r="I28" s="38"/>
      <c r="J28" s="38"/>
      <c r="K28" s="38"/>
      <c r="L28" s="38"/>
      <c r="M28" s="38"/>
    </row>
    <row r="29" spans="1:13">
      <c r="A29" s="3"/>
      <c r="B29" s="38"/>
      <c r="C29" s="39"/>
      <c r="D29" s="38"/>
      <c r="E29" s="156">
        <v>40007899</v>
      </c>
      <c r="F29" s="156" t="s">
        <v>348</v>
      </c>
      <c r="G29" s="156">
        <v>59</v>
      </c>
      <c r="H29" s="38"/>
      <c r="I29" s="38"/>
      <c r="J29" s="38"/>
      <c r="K29" s="38"/>
      <c r="L29" s="38"/>
      <c r="M29" s="38"/>
    </row>
    <row r="30" spans="1:13">
      <c r="A30" s="3"/>
      <c r="B30" s="38"/>
      <c r="C30" s="39"/>
      <c r="D30" s="38"/>
      <c r="E30" s="156">
        <v>40009261</v>
      </c>
      <c r="F30" s="156" t="s">
        <v>352</v>
      </c>
      <c r="G30" s="156">
        <v>253</v>
      </c>
      <c r="H30" s="38"/>
      <c r="I30" s="38"/>
      <c r="J30" s="38"/>
      <c r="K30" s="38"/>
      <c r="L30" s="38"/>
      <c r="M30" s="38"/>
    </row>
    <row r="31" spans="1:13">
      <c r="A31" s="3"/>
      <c r="B31" s="38"/>
      <c r="C31" s="39"/>
      <c r="D31" s="38"/>
      <c r="E31" s="156">
        <v>40011087</v>
      </c>
      <c r="F31" s="156" t="s">
        <v>349</v>
      </c>
      <c r="G31" s="156">
        <v>112</v>
      </c>
      <c r="H31" s="38"/>
      <c r="I31" s="38"/>
      <c r="J31" s="38"/>
      <c r="K31" s="38"/>
      <c r="L31" s="38"/>
      <c r="M31" s="38"/>
    </row>
    <row r="32" spans="1:13">
      <c r="A32" s="3"/>
      <c r="B32" s="38"/>
      <c r="C32" s="39"/>
      <c r="D32" s="38"/>
      <c r="E32" s="156">
        <v>40011088</v>
      </c>
      <c r="F32" s="156" t="s">
        <v>353</v>
      </c>
      <c r="G32" s="156">
        <v>72</v>
      </c>
      <c r="H32" s="38"/>
      <c r="I32" s="38"/>
      <c r="J32" s="38"/>
      <c r="K32" s="38"/>
      <c r="L32" s="38"/>
      <c r="M32" s="38"/>
    </row>
    <row r="33" spans="1:13">
      <c r="A33" s="3"/>
      <c r="B33" s="38"/>
      <c r="C33" s="39"/>
      <c r="D33" s="38"/>
      <c r="E33" s="156">
        <v>40011834</v>
      </c>
      <c r="F33" s="156" t="s">
        <v>354</v>
      </c>
      <c r="G33" s="156">
        <v>42</v>
      </c>
      <c r="H33" s="38"/>
      <c r="I33" s="38"/>
      <c r="J33" s="38"/>
      <c r="K33" s="38"/>
      <c r="L33" s="38"/>
      <c r="M33" s="38"/>
    </row>
    <row r="34" spans="1:13">
      <c r="A34" s="3"/>
      <c r="B34" s="38"/>
      <c r="C34" s="39"/>
      <c r="D34" s="38"/>
      <c r="E34" s="156">
        <v>40011835</v>
      </c>
      <c r="F34" s="156" t="s">
        <v>350</v>
      </c>
      <c r="G34" s="156">
        <v>270</v>
      </c>
      <c r="H34" s="38"/>
      <c r="I34" s="38"/>
      <c r="J34" s="38"/>
      <c r="K34" s="38"/>
      <c r="L34" s="38"/>
      <c r="M34" s="38"/>
    </row>
    <row r="35" spans="1:13">
      <c r="A35" s="3"/>
      <c r="B35" s="38"/>
      <c r="C35" s="39"/>
      <c r="D35" s="38"/>
      <c r="E35" s="156">
        <v>40016809</v>
      </c>
      <c r="F35" s="156" t="s">
        <v>355</v>
      </c>
      <c r="G35" s="156">
        <v>387</v>
      </c>
      <c r="H35" s="38"/>
      <c r="I35" s="38"/>
      <c r="J35" s="38"/>
      <c r="K35" s="38"/>
      <c r="L35" s="38"/>
      <c r="M35" s="38"/>
    </row>
    <row r="36" spans="1:13">
      <c r="A36" s="3"/>
      <c r="B36" s="38"/>
      <c r="C36" s="39"/>
      <c r="D36" s="152"/>
      <c r="E36" s="156">
        <v>40016810</v>
      </c>
      <c r="F36" s="156" t="s">
        <v>356</v>
      </c>
      <c r="G36" s="156">
        <v>70</v>
      </c>
      <c r="H36" s="38"/>
      <c r="I36" s="38"/>
      <c r="J36" s="38"/>
      <c r="K36" s="38"/>
      <c r="L36" s="38"/>
      <c r="M36" s="38"/>
    </row>
    <row r="37" spans="1:13">
      <c r="A37" s="3"/>
      <c r="B37" s="38"/>
      <c r="C37" s="39"/>
      <c r="D37" s="152"/>
      <c r="E37" s="213" t="s">
        <v>119</v>
      </c>
      <c r="F37" s="214"/>
      <c r="G37" s="156">
        <v>1323</v>
      </c>
      <c r="H37" s="38"/>
      <c r="I37" s="38"/>
      <c r="J37" s="38"/>
      <c r="K37" s="38"/>
      <c r="L37" s="38"/>
      <c r="M37" s="38"/>
    </row>
    <row r="38" spans="1:13">
      <c r="A38" s="3"/>
      <c r="B38" s="38"/>
      <c r="C38" s="39"/>
      <c r="D38" s="152"/>
      <c r="E38" s="159"/>
      <c r="F38" s="159"/>
      <c r="G38" s="159"/>
      <c r="H38" s="38"/>
      <c r="I38" s="38"/>
      <c r="J38" s="38"/>
      <c r="K38" s="38"/>
      <c r="L38" s="38"/>
      <c r="M38" s="38"/>
    </row>
    <row r="39" spans="1:13">
      <c r="A39" s="3"/>
      <c r="B39" s="38"/>
      <c r="C39" s="39"/>
      <c r="D39" s="209" t="s">
        <v>163</v>
      </c>
      <c r="E39" s="209"/>
      <c r="F39" s="209"/>
      <c r="G39" s="209"/>
      <c r="H39" s="209"/>
      <c r="I39" s="38"/>
      <c r="J39" s="38"/>
      <c r="K39" s="38"/>
      <c r="L39" s="38"/>
      <c r="M39" s="38"/>
    </row>
    <row r="40" spans="1:13" ht="11.25" customHeight="1">
      <c r="B40" s="40"/>
      <c r="C40" s="41"/>
      <c r="D40" s="212"/>
      <c r="E40" s="212"/>
      <c r="F40" s="212"/>
      <c r="G40" s="212"/>
      <c r="H40" s="212"/>
      <c r="I40" s="212"/>
      <c r="J40" s="212"/>
      <c r="K40" s="212"/>
      <c r="L40" s="212"/>
      <c r="M40" s="40"/>
    </row>
    <row r="41" spans="1:13" ht="12.75" customHeight="1">
      <c r="B41" s="40"/>
      <c r="C41" s="41"/>
      <c r="D41" s="210" t="s">
        <v>164</v>
      </c>
      <c r="E41" s="210"/>
      <c r="F41" s="210"/>
      <c r="G41" s="210"/>
      <c r="H41" s="210"/>
      <c r="I41" s="40"/>
      <c r="J41" s="40"/>
      <c r="K41" s="40"/>
      <c r="L41" s="40"/>
      <c r="M41" s="40"/>
    </row>
    <row r="42" spans="1:13">
      <c r="B42" s="40"/>
      <c r="C42" s="40"/>
      <c r="D42" s="210"/>
      <c r="E42" s="210"/>
      <c r="F42" s="210"/>
      <c r="G42" s="210"/>
      <c r="H42" s="210"/>
      <c r="I42" s="40"/>
      <c r="J42" s="40"/>
      <c r="K42" s="40"/>
      <c r="L42" s="40"/>
      <c r="M42" s="40"/>
    </row>
    <row r="43" spans="1:13">
      <c r="B43" s="40"/>
      <c r="C43" s="40"/>
      <c r="D43" s="40"/>
      <c r="E43" s="40"/>
      <c r="F43" s="40"/>
      <c r="G43" s="40"/>
      <c r="H43" s="40"/>
      <c r="I43" s="40"/>
      <c r="J43" s="40"/>
      <c r="K43" s="40"/>
      <c r="L43" s="40"/>
      <c r="M43" s="40"/>
    </row>
    <row r="44" spans="1:13">
      <c r="B44" s="40"/>
      <c r="C44" s="40"/>
      <c r="D44" s="209" t="s">
        <v>165</v>
      </c>
      <c r="E44" s="209"/>
      <c r="F44" s="209"/>
      <c r="G44" s="209"/>
      <c r="H44" s="209"/>
      <c r="I44" s="40"/>
      <c r="J44" s="40"/>
      <c r="K44" s="40"/>
      <c r="L44" s="40"/>
      <c r="M44" s="40"/>
    </row>
    <row r="45" spans="1:13" ht="3.75" customHeight="1">
      <c r="B45" s="40"/>
      <c r="C45" s="40"/>
      <c r="D45" s="40"/>
      <c r="E45" s="40"/>
      <c r="F45" s="40"/>
      <c r="G45" s="40"/>
      <c r="H45" s="40"/>
      <c r="I45" s="40"/>
      <c r="J45" s="40"/>
      <c r="K45" s="40"/>
      <c r="L45" s="40"/>
      <c r="M45" s="40"/>
    </row>
    <row r="46" spans="1:13" ht="2.25" customHeight="1">
      <c r="B46" s="40"/>
      <c r="C46" s="40"/>
      <c r="D46" s="211" t="s">
        <v>318</v>
      </c>
      <c r="E46" s="211"/>
      <c r="F46" s="211"/>
      <c r="G46" s="211"/>
      <c r="H46" s="211"/>
      <c r="I46" s="40"/>
      <c r="J46" s="40"/>
      <c r="K46" s="40"/>
      <c r="L46" s="40"/>
      <c r="M46" s="40"/>
    </row>
    <row r="47" spans="1:13" ht="231.75" customHeight="1">
      <c r="B47" s="40"/>
      <c r="C47" s="40"/>
      <c r="D47" s="211"/>
      <c r="E47" s="211"/>
      <c r="F47" s="211"/>
      <c r="G47" s="211"/>
      <c r="H47" s="211"/>
      <c r="I47" s="40"/>
      <c r="J47" s="40"/>
      <c r="K47" s="40"/>
      <c r="L47" s="40"/>
      <c r="M47" s="40"/>
    </row>
    <row r="48" spans="1:13">
      <c r="B48" s="40"/>
      <c r="C48" s="40"/>
      <c r="D48" s="40"/>
      <c r="E48" s="40"/>
      <c r="F48" s="40"/>
      <c r="G48" s="40"/>
      <c r="H48" s="40"/>
      <c r="I48" s="40"/>
      <c r="J48" s="40"/>
      <c r="K48" s="40"/>
      <c r="L48" s="40"/>
      <c r="M48" s="40"/>
    </row>
    <row r="49" spans="2:13">
      <c r="B49" s="40"/>
      <c r="C49" s="40"/>
      <c r="D49" s="209" t="s">
        <v>166</v>
      </c>
      <c r="E49" s="209"/>
      <c r="F49" s="209"/>
      <c r="G49" s="209"/>
      <c r="H49" s="209"/>
      <c r="I49" s="40"/>
      <c r="J49" s="40"/>
      <c r="K49" s="40"/>
      <c r="L49" s="40"/>
      <c r="M49" s="40"/>
    </row>
    <row r="50" spans="2:13">
      <c r="B50" s="40"/>
      <c r="C50" s="40"/>
      <c r="D50" s="40"/>
      <c r="E50" s="40"/>
      <c r="F50" s="40"/>
      <c r="G50" s="40"/>
      <c r="H50" s="40"/>
      <c r="I50" s="40"/>
      <c r="J50" s="40"/>
      <c r="K50" s="40"/>
      <c r="L50" s="40"/>
      <c r="M50" s="40"/>
    </row>
    <row r="51" spans="2:13">
      <c r="B51" s="40"/>
      <c r="C51" s="40"/>
      <c r="D51" s="211" t="s">
        <v>342</v>
      </c>
      <c r="E51" s="211"/>
      <c r="F51" s="211"/>
      <c r="G51" s="211"/>
      <c r="H51" s="211"/>
      <c r="I51" s="40"/>
      <c r="J51" s="40"/>
      <c r="K51" s="40"/>
      <c r="L51" s="40"/>
      <c r="M51" s="40"/>
    </row>
    <row r="52" spans="2:13" ht="9.75" customHeight="1">
      <c r="B52" s="40"/>
      <c r="C52" s="40"/>
      <c r="D52" s="211"/>
      <c r="E52" s="211"/>
      <c r="F52" s="211"/>
      <c r="G52" s="211"/>
      <c r="H52" s="211"/>
      <c r="I52" s="40"/>
      <c r="J52" s="40"/>
      <c r="K52" s="40"/>
      <c r="L52" s="40"/>
      <c r="M52" s="40"/>
    </row>
    <row r="53" spans="2:13">
      <c r="B53" s="40"/>
      <c r="C53" s="40"/>
      <c r="D53" s="40"/>
      <c r="E53" s="40"/>
      <c r="F53" s="40"/>
      <c r="G53" s="40"/>
      <c r="H53" s="40"/>
      <c r="I53" s="40"/>
      <c r="J53" s="40"/>
      <c r="K53" s="40"/>
      <c r="L53" s="40"/>
      <c r="M53" s="40"/>
    </row>
    <row r="54" spans="2:13">
      <c r="B54" s="40"/>
      <c r="C54" s="40"/>
      <c r="D54" s="209" t="s">
        <v>171</v>
      </c>
      <c r="E54" s="209"/>
      <c r="F54" s="209"/>
      <c r="G54" s="209"/>
      <c r="H54" s="209"/>
      <c r="I54" s="40"/>
      <c r="J54" s="40"/>
      <c r="K54" s="40"/>
      <c r="L54" s="40"/>
      <c r="M54" s="40"/>
    </row>
    <row r="55" spans="2:13" ht="3.75" customHeight="1">
      <c r="B55" s="40"/>
      <c r="C55" s="40"/>
      <c r="D55" s="40"/>
      <c r="E55" s="40"/>
      <c r="F55" s="40"/>
      <c r="G55" s="40"/>
      <c r="H55" s="40"/>
      <c r="I55" s="40"/>
      <c r="J55" s="40"/>
      <c r="K55" s="40"/>
      <c r="L55" s="40"/>
      <c r="M55" s="40"/>
    </row>
    <row r="56" spans="2:13" ht="1.5" customHeight="1">
      <c r="B56" s="40"/>
      <c r="C56" s="40"/>
      <c r="D56" s="211" t="s">
        <v>167</v>
      </c>
      <c r="E56" s="211"/>
      <c r="F56" s="211"/>
      <c r="G56" s="211"/>
      <c r="H56" s="211"/>
      <c r="I56" s="40"/>
      <c r="J56" s="40"/>
      <c r="K56" s="40"/>
      <c r="L56" s="40"/>
      <c r="M56" s="40"/>
    </row>
    <row r="57" spans="2:13" ht="108.75" customHeight="1">
      <c r="B57" s="40"/>
      <c r="C57" s="40"/>
      <c r="D57" s="211"/>
      <c r="E57" s="211"/>
      <c r="F57" s="211"/>
      <c r="G57" s="211"/>
      <c r="H57" s="211"/>
      <c r="I57" s="40"/>
      <c r="J57" s="40"/>
      <c r="K57" s="40"/>
      <c r="L57" s="40"/>
      <c r="M57" s="40"/>
    </row>
    <row r="58" spans="2:13">
      <c r="B58" s="40"/>
      <c r="C58" s="40"/>
      <c r="D58" s="209" t="s">
        <v>168</v>
      </c>
      <c r="E58" s="209"/>
      <c r="F58" s="209"/>
      <c r="G58" s="209"/>
      <c r="H58" s="209"/>
      <c r="I58" s="40"/>
      <c r="J58" s="40"/>
      <c r="K58" s="40"/>
      <c r="L58" s="40"/>
      <c r="M58" s="40"/>
    </row>
    <row r="59" spans="2:13">
      <c r="B59" s="40"/>
      <c r="C59" s="40"/>
      <c r="D59" s="40"/>
      <c r="E59" s="40"/>
      <c r="F59" s="40"/>
      <c r="G59" s="40"/>
      <c r="H59" s="40"/>
      <c r="I59" s="40"/>
      <c r="J59" s="40"/>
      <c r="K59" s="40"/>
      <c r="L59" s="40"/>
      <c r="M59" s="40"/>
    </row>
    <row r="60" spans="2:13" ht="49.5" customHeight="1">
      <c r="B60" s="40"/>
      <c r="C60" s="40"/>
      <c r="D60" s="211" t="s">
        <v>173</v>
      </c>
      <c r="E60" s="211"/>
      <c r="F60" s="211"/>
      <c r="G60" s="211"/>
      <c r="H60" s="211"/>
      <c r="I60" s="40"/>
      <c r="J60" s="40"/>
      <c r="K60" s="40"/>
      <c r="L60" s="40"/>
      <c r="M60" s="40"/>
    </row>
    <row r="61" spans="2:13" ht="3.75" customHeight="1">
      <c r="B61" s="40"/>
      <c r="C61" s="40"/>
      <c r="D61" s="211"/>
      <c r="E61" s="211"/>
      <c r="F61" s="211"/>
      <c r="G61" s="211"/>
      <c r="H61" s="211"/>
      <c r="I61" s="40"/>
      <c r="J61" s="40"/>
      <c r="K61" s="40"/>
      <c r="L61" s="40"/>
      <c r="M61" s="40"/>
    </row>
    <row r="62" spans="2:13" ht="7.5" customHeight="1">
      <c r="B62" s="40"/>
      <c r="C62" s="40"/>
      <c r="D62" s="40"/>
      <c r="E62" s="40"/>
      <c r="F62" s="40"/>
      <c r="G62" s="40"/>
      <c r="H62" s="40"/>
      <c r="I62" s="40"/>
      <c r="J62" s="40"/>
      <c r="K62" s="40"/>
      <c r="L62" s="40"/>
      <c r="M62" s="40"/>
    </row>
    <row r="63" spans="2:13">
      <c r="B63" s="40"/>
      <c r="C63" s="40"/>
      <c r="D63" s="209" t="s">
        <v>169</v>
      </c>
      <c r="E63" s="209"/>
      <c r="F63" s="209"/>
      <c r="G63" s="209"/>
      <c r="H63" s="209"/>
      <c r="I63" s="40"/>
      <c r="J63" s="40"/>
      <c r="K63" s="40"/>
      <c r="L63" s="40"/>
      <c r="M63" s="40"/>
    </row>
    <row r="64" spans="2:13">
      <c r="B64" s="40"/>
      <c r="C64" s="40"/>
      <c r="D64" s="40"/>
      <c r="E64" s="40"/>
      <c r="F64" s="40"/>
      <c r="G64" s="40"/>
      <c r="H64" s="40"/>
      <c r="I64" s="40"/>
      <c r="J64" s="40"/>
      <c r="K64" s="40"/>
      <c r="L64" s="40"/>
      <c r="M64" s="40"/>
    </row>
    <row r="65" spans="2:13" ht="24.75" customHeight="1">
      <c r="B65" s="40"/>
      <c r="C65" s="40"/>
      <c r="D65" s="211" t="s">
        <v>170</v>
      </c>
      <c r="E65" s="211"/>
      <c r="F65" s="211"/>
      <c r="G65" s="211"/>
      <c r="H65" s="211"/>
      <c r="I65" s="40"/>
      <c r="J65" s="40"/>
      <c r="K65" s="40"/>
      <c r="L65" s="40"/>
      <c r="M65" s="40"/>
    </row>
    <row r="66" spans="2:13" ht="15" customHeight="1">
      <c r="B66" s="40"/>
      <c r="C66" s="40"/>
      <c r="D66" s="211"/>
      <c r="E66" s="211"/>
      <c r="F66" s="211"/>
      <c r="G66" s="211"/>
      <c r="H66" s="211"/>
      <c r="I66" s="40"/>
      <c r="J66" s="40"/>
      <c r="K66" s="40"/>
      <c r="L66" s="40"/>
      <c r="M66" s="40"/>
    </row>
    <row r="67" spans="2:13">
      <c r="B67" s="40"/>
      <c r="C67" s="40"/>
      <c r="D67" s="40"/>
      <c r="E67" s="40"/>
      <c r="F67" s="40"/>
      <c r="G67" s="40"/>
      <c r="H67" s="40"/>
      <c r="I67" s="40"/>
      <c r="J67" s="40"/>
      <c r="K67" s="40"/>
      <c r="L67" s="40"/>
      <c r="M67" s="40"/>
    </row>
    <row r="68" spans="2:13">
      <c r="B68" s="40"/>
      <c r="C68" s="40"/>
      <c r="D68" s="40"/>
      <c r="E68" s="40"/>
      <c r="F68" s="40"/>
      <c r="G68" s="40"/>
      <c r="H68" s="40"/>
      <c r="I68" s="40"/>
      <c r="J68" s="40"/>
      <c r="K68" s="40"/>
      <c r="L68" s="40"/>
      <c r="M68" s="40"/>
    </row>
  </sheetData>
  <mergeCells count="18">
    <mergeCell ref="D23:H23"/>
    <mergeCell ref="E37:F37"/>
    <mergeCell ref="D25:H25"/>
    <mergeCell ref="D9:H9"/>
    <mergeCell ref="D11:H11"/>
    <mergeCell ref="D39:H39"/>
    <mergeCell ref="D41:H42"/>
    <mergeCell ref="D65:H66"/>
    <mergeCell ref="D54:H54"/>
    <mergeCell ref="D56:H57"/>
    <mergeCell ref="D58:H58"/>
    <mergeCell ref="D60:H61"/>
    <mergeCell ref="D63:H63"/>
    <mergeCell ref="D44:H44"/>
    <mergeCell ref="D46:H47"/>
    <mergeCell ref="D49:H49"/>
    <mergeCell ref="D51:H52"/>
    <mergeCell ref="D40:L4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ADBC-B656-4A9F-B51D-646DFD59A2C6}">
  <dimension ref="B2:H77"/>
  <sheetViews>
    <sheetView showGridLines="0" topLeftCell="B36" workbookViewId="0">
      <selection activeCell="E13" sqref="E13"/>
    </sheetView>
  </sheetViews>
  <sheetFormatPr baseColWidth="10" defaultRowHeight="15"/>
  <cols>
    <col min="1" max="1" width="5.85546875" customWidth="1"/>
    <col min="2" max="2" width="30.140625" customWidth="1"/>
    <col min="3" max="3" width="31" customWidth="1"/>
    <col min="4" max="4" width="37" customWidth="1"/>
    <col min="5" max="5" width="54.140625" customWidth="1"/>
    <col min="6" max="6" width="42.5703125" customWidth="1"/>
  </cols>
  <sheetData>
    <row r="2" spans="2:8" ht="15.75">
      <c r="B2" s="209" t="s">
        <v>287</v>
      </c>
      <c r="C2" s="209"/>
      <c r="D2" s="209"/>
      <c r="E2" s="209"/>
      <c r="F2" s="209"/>
      <c r="G2" s="40"/>
      <c r="H2" s="40"/>
    </row>
    <row r="3" spans="2:8" ht="15.75">
      <c r="B3" s="138"/>
      <c r="C3" s="138"/>
      <c r="D3" s="138"/>
      <c r="E3" s="138"/>
      <c r="F3" s="138"/>
      <c r="G3" s="9"/>
      <c r="H3" s="9"/>
    </row>
    <row r="4" spans="2:8">
      <c r="B4" s="211" t="s">
        <v>288</v>
      </c>
      <c r="C4" s="211"/>
      <c r="D4" s="211"/>
      <c r="E4" s="211"/>
      <c r="F4" s="211"/>
      <c r="G4" s="9"/>
      <c r="H4" s="9"/>
    </row>
    <row r="5" spans="2:8">
      <c r="B5" s="137"/>
      <c r="C5" s="137"/>
      <c r="D5" s="137"/>
      <c r="E5" s="137"/>
      <c r="F5" s="40"/>
      <c r="G5" s="40"/>
      <c r="H5" s="40"/>
    </row>
    <row r="6" spans="2:8">
      <c r="B6" s="150" t="s">
        <v>176</v>
      </c>
      <c r="C6" s="150" t="s">
        <v>177</v>
      </c>
      <c r="D6" s="150" t="s">
        <v>178</v>
      </c>
      <c r="E6" s="150" t="s">
        <v>179</v>
      </c>
      <c r="F6" s="150" t="s">
        <v>343</v>
      </c>
      <c r="G6" s="137"/>
      <c r="H6" s="40"/>
    </row>
    <row r="7" spans="2:8">
      <c r="B7" s="151" t="s">
        <v>180</v>
      </c>
      <c r="C7" s="151" t="s">
        <v>181</v>
      </c>
      <c r="D7" s="151" t="s">
        <v>182</v>
      </c>
      <c r="E7" s="151" t="s">
        <v>183</v>
      </c>
      <c r="F7" s="151"/>
      <c r="G7" s="137"/>
      <c r="H7" s="40"/>
    </row>
    <row r="8" spans="2:8">
      <c r="B8" s="151" t="s">
        <v>180</v>
      </c>
      <c r="C8" s="110" t="s">
        <v>184</v>
      </c>
      <c r="D8" s="151" t="s">
        <v>185</v>
      </c>
      <c r="E8" s="110" t="s">
        <v>186</v>
      </c>
      <c r="F8" s="151"/>
      <c r="G8" s="137"/>
      <c r="H8" s="40"/>
    </row>
    <row r="9" spans="2:8">
      <c r="B9" s="151" t="s">
        <v>180</v>
      </c>
      <c r="C9" s="110" t="s">
        <v>187</v>
      </c>
      <c r="D9" s="151" t="s">
        <v>185</v>
      </c>
      <c r="E9" s="110" t="s">
        <v>186</v>
      </c>
      <c r="F9" s="151"/>
      <c r="G9" s="137"/>
      <c r="H9" s="40"/>
    </row>
    <row r="10" spans="2:8">
      <c r="B10" s="151" t="s">
        <v>180</v>
      </c>
      <c r="C10" s="110" t="s">
        <v>188</v>
      </c>
      <c r="D10" s="151" t="s">
        <v>182</v>
      </c>
      <c r="E10" s="110" t="s">
        <v>183</v>
      </c>
      <c r="F10" s="151"/>
      <c r="G10" s="137"/>
      <c r="H10" s="40"/>
    </row>
    <row r="11" spans="2:8">
      <c r="B11" s="151" t="s">
        <v>180</v>
      </c>
      <c r="C11" s="110" t="s">
        <v>189</v>
      </c>
      <c r="D11" s="151" t="s">
        <v>185</v>
      </c>
      <c r="E11" s="110" t="s">
        <v>186</v>
      </c>
      <c r="F11" s="151"/>
      <c r="G11" s="137"/>
      <c r="H11" s="40"/>
    </row>
    <row r="12" spans="2:8">
      <c r="B12" s="151" t="s">
        <v>180</v>
      </c>
      <c r="C12" s="110" t="s">
        <v>190</v>
      </c>
      <c r="D12" s="151" t="s">
        <v>185</v>
      </c>
      <c r="E12" s="110" t="s">
        <v>186</v>
      </c>
      <c r="F12" s="151"/>
      <c r="G12" s="137"/>
      <c r="H12" s="40"/>
    </row>
    <row r="13" spans="2:8">
      <c r="B13" s="151" t="s">
        <v>180</v>
      </c>
      <c r="C13" s="110" t="s">
        <v>191</v>
      </c>
      <c r="D13" s="151" t="s">
        <v>184</v>
      </c>
      <c r="E13" s="110" t="s">
        <v>192</v>
      </c>
      <c r="F13" s="151"/>
      <c r="G13" s="137"/>
      <c r="H13" s="40"/>
    </row>
    <row r="14" spans="2:8">
      <c r="B14" s="151" t="s">
        <v>180</v>
      </c>
      <c r="C14" s="110" t="s">
        <v>193</v>
      </c>
      <c r="D14" s="151" t="s">
        <v>193</v>
      </c>
      <c r="E14" s="110" t="s">
        <v>194</v>
      </c>
      <c r="F14" s="151"/>
      <c r="G14" s="137"/>
      <c r="H14" s="40"/>
    </row>
    <row r="15" spans="2:8">
      <c r="B15" s="151" t="s">
        <v>180</v>
      </c>
      <c r="C15" s="110" t="s">
        <v>195</v>
      </c>
      <c r="D15" s="151" t="s">
        <v>196</v>
      </c>
      <c r="E15" s="110" t="s">
        <v>197</v>
      </c>
      <c r="F15" s="151"/>
      <c r="G15" s="137"/>
      <c r="H15" s="40"/>
    </row>
    <row r="16" spans="2:8">
      <c r="B16" s="151" t="s">
        <v>180</v>
      </c>
      <c r="C16" s="110" t="s">
        <v>198</v>
      </c>
      <c r="D16" s="151" t="s">
        <v>196</v>
      </c>
      <c r="E16" s="110" t="s">
        <v>197</v>
      </c>
      <c r="F16" s="151"/>
      <c r="G16" s="137"/>
      <c r="H16" s="40"/>
    </row>
    <row r="17" spans="2:8">
      <c r="B17" s="151" t="s">
        <v>180</v>
      </c>
      <c r="C17" s="110" t="s">
        <v>199</v>
      </c>
      <c r="D17" s="151" t="s">
        <v>200</v>
      </c>
      <c r="E17" s="110" t="s">
        <v>201</v>
      </c>
      <c r="F17" s="151"/>
      <c r="G17" s="137"/>
      <c r="H17" s="40"/>
    </row>
    <row r="18" spans="2:8">
      <c r="B18" s="151" t="s">
        <v>180</v>
      </c>
      <c r="C18" s="110" t="s">
        <v>182</v>
      </c>
      <c r="D18" s="151" t="s">
        <v>182</v>
      </c>
      <c r="E18" s="110" t="s">
        <v>183</v>
      </c>
      <c r="F18" s="151"/>
      <c r="G18" s="137"/>
      <c r="H18" s="40"/>
    </row>
    <row r="19" spans="2:8">
      <c r="B19" s="151" t="s">
        <v>180</v>
      </c>
      <c r="C19" s="110" t="s">
        <v>202</v>
      </c>
      <c r="D19" s="151" t="s">
        <v>196</v>
      </c>
      <c r="E19" s="110" t="s">
        <v>197</v>
      </c>
      <c r="F19" s="151"/>
      <c r="G19" s="137"/>
      <c r="H19" s="40"/>
    </row>
    <row r="20" spans="2:8">
      <c r="B20" s="151" t="s">
        <v>180</v>
      </c>
      <c r="C20" s="110" t="s">
        <v>203</v>
      </c>
      <c r="D20" s="151" t="s">
        <v>196</v>
      </c>
      <c r="E20" s="110" t="s">
        <v>197</v>
      </c>
      <c r="F20" s="151"/>
      <c r="G20" s="137"/>
      <c r="H20" s="40"/>
    </row>
    <row r="21" spans="2:8">
      <c r="B21" s="151" t="s">
        <v>204</v>
      </c>
      <c r="C21" s="110" t="s">
        <v>205</v>
      </c>
      <c r="D21" s="151" t="s">
        <v>206</v>
      </c>
      <c r="E21" s="110" t="s">
        <v>207</v>
      </c>
      <c r="F21" s="151"/>
      <c r="G21" s="137"/>
      <c r="H21" s="40"/>
    </row>
    <row r="22" spans="2:8">
      <c r="B22" s="151" t="s">
        <v>204</v>
      </c>
      <c r="C22" s="110" t="s">
        <v>208</v>
      </c>
      <c r="D22" s="151" t="s">
        <v>206</v>
      </c>
      <c r="E22" s="110" t="s">
        <v>207</v>
      </c>
      <c r="F22" s="151"/>
      <c r="G22" s="137"/>
      <c r="H22" s="40"/>
    </row>
    <row r="23" spans="2:8">
      <c r="B23" s="151" t="s">
        <v>204</v>
      </c>
      <c r="C23" s="110" t="s">
        <v>206</v>
      </c>
      <c r="D23" s="151" t="s">
        <v>206</v>
      </c>
      <c r="E23" s="110" t="s">
        <v>207</v>
      </c>
      <c r="F23" s="151"/>
      <c r="G23" s="137"/>
      <c r="H23" s="40"/>
    </row>
    <row r="24" spans="2:8">
      <c r="B24" s="151" t="s">
        <v>209</v>
      </c>
      <c r="C24" s="110" t="s">
        <v>210</v>
      </c>
      <c r="D24" s="151" t="s">
        <v>211</v>
      </c>
      <c r="E24" s="110" t="s">
        <v>212</v>
      </c>
      <c r="F24" s="151"/>
      <c r="G24" s="137"/>
      <c r="H24" s="40"/>
    </row>
    <row r="25" spans="2:8">
      <c r="B25" s="151" t="s">
        <v>209</v>
      </c>
      <c r="C25" s="110" t="s">
        <v>213</v>
      </c>
      <c r="D25" s="151" t="s">
        <v>211</v>
      </c>
      <c r="E25" s="110" t="s">
        <v>212</v>
      </c>
      <c r="F25" s="151"/>
      <c r="G25" s="137"/>
      <c r="H25" s="40"/>
    </row>
    <row r="26" spans="2:8">
      <c r="B26" s="151" t="s">
        <v>209</v>
      </c>
      <c r="C26" s="110" t="s">
        <v>214</v>
      </c>
      <c r="D26" s="151" t="s">
        <v>211</v>
      </c>
      <c r="E26" s="110" t="s">
        <v>212</v>
      </c>
      <c r="F26" s="151"/>
      <c r="G26" s="137"/>
      <c r="H26" s="40"/>
    </row>
    <row r="27" spans="2:8">
      <c r="B27" s="151" t="s">
        <v>209</v>
      </c>
      <c r="C27" s="110" t="s">
        <v>215</v>
      </c>
      <c r="D27" s="151" t="s">
        <v>185</v>
      </c>
      <c r="E27" s="110" t="s">
        <v>186</v>
      </c>
      <c r="F27" s="151"/>
      <c r="G27" s="137"/>
      <c r="H27" s="40"/>
    </row>
    <row r="28" spans="2:8">
      <c r="B28" s="151" t="s">
        <v>209</v>
      </c>
      <c r="C28" s="110" t="s">
        <v>216</v>
      </c>
      <c r="D28" s="151" t="s">
        <v>211</v>
      </c>
      <c r="E28" s="110" t="s">
        <v>212</v>
      </c>
      <c r="F28" s="151"/>
      <c r="G28" s="137"/>
      <c r="H28" s="40"/>
    </row>
    <row r="29" spans="2:8">
      <c r="B29" s="151" t="s">
        <v>209</v>
      </c>
      <c r="C29" s="110" t="s">
        <v>217</v>
      </c>
      <c r="D29" s="151" t="s">
        <v>217</v>
      </c>
      <c r="E29" s="110" t="s">
        <v>218</v>
      </c>
      <c r="F29" s="151"/>
      <c r="G29" s="137"/>
      <c r="H29" s="40"/>
    </row>
    <row r="30" spans="2:8">
      <c r="B30" s="151" t="s">
        <v>209</v>
      </c>
      <c r="C30" s="110" t="s">
        <v>219</v>
      </c>
      <c r="D30" s="151" t="s">
        <v>220</v>
      </c>
      <c r="E30" s="110" t="s">
        <v>221</v>
      </c>
      <c r="F30" s="151"/>
      <c r="G30" s="137"/>
      <c r="H30" s="40"/>
    </row>
    <row r="31" spans="2:8">
      <c r="B31" s="151" t="s">
        <v>209</v>
      </c>
      <c r="C31" s="110" t="s">
        <v>222</v>
      </c>
      <c r="D31" s="151" t="s">
        <v>211</v>
      </c>
      <c r="E31" s="110" t="s">
        <v>212</v>
      </c>
      <c r="F31" s="151"/>
      <c r="G31" s="137"/>
      <c r="H31" s="40"/>
    </row>
    <row r="32" spans="2:8">
      <c r="B32" s="151" t="s">
        <v>223</v>
      </c>
      <c r="C32" s="110" t="s">
        <v>224</v>
      </c>
      <c r="D32" s="151" t="s">
        <v>185</v>
      </c>
      <c r="E32" s="110" t="s">
        <v>186</v>
      </c>
      <c r="F32" s="151"/>
      <c r="G32" s="137"/>
      <c r="H32" s="40"/>
    </row>
    <row r="33" spans="2:8">
      <c r="B33" s="151" t="s">
        <v>225</v>
      </c>
      <c r="C33" s="110" t="s">
        <v>226</v>
      </c>
      <c r="D33" s="151" t="s">
        <v>185</v>
      </c>
      <c r="E33" s="110" t="s">
        <v>186</v>
      </c>
      <c r="F33" s="151"/>
      <c r="G33" s="137"/>
      <c r="H33" s="40"/>
    </row>
    <row r="34" spans="2:8">
      <c r="B34" s="151" t="s">
        <v>225</v>
      </c>
      <c r="C34" s="110" t="s">
        <v>227</v>
      </c>
      <c r="D34" s="151" t="s">
        <v>185</v>
      </c>
      <c r="E34" s="110" t="s">
        <v>186</v>
      </c>
      <c r="F34" s="151"/>
      <c r="G34" s="137"/>
      <c r="H34" s="40"/>
    </row>
    <row r="35" spans="2:8">
      <c r="B35" s="151" t="s">
        <v>225</v>
      </c>
      <c r="C35" s="110" t="s">
        <v>228</v>
      </c>
      <c r="D35" s="151" t="s">
        <v>185</v>
      </c>
      <c r="E35" s="110" t="s">
        <v>186</v>
      </c>
      <c r="F35" s="151"/>
      <c r="G35" s="137"/>
      <c r="H35" s="40"/>
    </row>
    <row r="36" spans="2:8">
      <c r="B36" s="151" t="s">
        <v>225</v>
      </c>
      <c r="C36" s="110" t="s">
        <v>229</v>
      </c>
      <c r="D36" s="151" t="s">
        <v>185</v>
      </c>
      <c r="E36" s="110" t="s">
        <v>186</v>
      </c>
      <c r="F36" s="151"/>
      <c r="G36" s="137"/>
      <c r="H36" s="40"/>
    </row>
    <row r="37" spans="2:8">
      <c r="B37" s="151" t="s">
        <v>225</v>
      </c>
      <c r="C37" s="110" t="s">
        <v>230</v>
      </c>
      <c r="D37" s="151" t="s">
        <v>185</v>
      </c>
      <c r="E37" s="110" t="s">
        <v>186</v>
      </c>
      <c r="F37" s="151"/>
      <c r="G37" s="137"/>
      <c r="H37" s="40"/>
    </row>
    <row r="38" spans="2:8">
      <c r="B38" s="151" t="s">
        <v>225</v>
      </c>
      <c r="C38" s="110" t="s">
        <v>231</v>
      </c>
      <c r="D38" s="151" t="s">
        <v>185</v>
      </c>
      <c r="E38" s="110" t="s">
        <v>186</v>
      </c>
      <c r="F38" s="151"/>
      <c r="G38" s="137"/>
      <c r="H38" s="40"/>
    </row>
    <row r="39" spans="2:8">
      <c r="B39" s="151" t="s">
        <v>225</v>
      </c>
      <c r="C39" s="110" t="s">
        <v>232</v>
      </c>
      <c r="D39" s="151" t="s">
        <v>185</v>
      </c>
      <c r="E39" s="110" t="s">
        <v>186</v>
      </c>
      <c r="F39" s="151"/>
      <c r="G39" s="137"/>
      <c r="H39" s="40"/>
    </row>
    <row r="40" spans="2:8">
      <c r="B40" s="151" t="s">
        <v>225</v>
      </c>
      <c r="C40" s="110" t="s">
        <v>233</v>
      </c>
      <c r="D40" s="151" t="s">
        <v>185</v>
      </c>
      <c r="E40" s="110" t="s">
        <v>186</v>
      </c>
      <c r="F40" s="151"/>
      <c r="G40" s="137"/>
      <c r="H40" s="40"/>
    </row>
    <row r="41" spans="2:8">
      <c r="B41" s="151" t="s">
        <v>234</v>
      </c>
      <c r="C41" s="110" t="s">
        <v>235</v>
      </c>
      <c r="D41" s="151" t="s">
        <v>185</v>
      </c>
      <c r="E41" s="110" t="s">
        <v>186</v>
      </c>
      <c r="F41" s="151"/>
      <c r="G41" s="137"/>
      <c r="H41" s="40"/>
    </row>
    <row r="42" spans="2:8">
      <c r="B42" s="151" t="s">
        <v>234</v>
      </c>
      <c r="C42" s="110" t="s">
        <v>236</v>
      </c>
      <c r="D42" s="151" t="s">
        <v>236</v>
      </c>
      <c r="E42" s="110" t="s">
        <v>237</v>
      </c>
      <c r="F42" s="151"/>
      <c r="G42" s="137"/>
      <c r="H42" s="40"/>
    </row>
    <row r="43" spans="2:8">
      <c r="B43" s="151" t="s">
        <v>234</v>
      </c>
      <c r="C43" s="110" t="s">
        <v>238</v>
      </c>
      <c r="D43" s="151" t="s">
        <v>236</v>
      </c>
      <c r="E43" s="110" t="s">
        <v>237</v>
      </c>
      <c r="F43" s="151"/>
      <c r="G43" s="137"/>
      <c r="H43" s="40"/>
    </row>
    <row r="44" spans="2:8">
      <c r="B44" s="151" t="s">
        <v>239</v>
      </c>
      <c r="C44" s="110" t="s">
        <v>240</v>
      </c>
      <c r="D44" s="151" t="s">
        <v>240</v>
      </c>
      <c r="E44" s="110" t="s">
        <v>241</v>
      </c>
      <c r="F44" s="151"/>
      <c r="G44" s="137"/>
      <c r="H44" s="40"/>
    </row>
    <row r="45" spans="2:8">
      <c r="B45" s="151" t="s">
        <v>239</v>
      </c>
      <c r="C45" s="110" t="s">
        <v>242</v>
      </c>
      <c r="D45" s="151" t="s">
        <v>185</v>
      </c>
      <c r="E45" s="110" t="s">
        <v>186</v>
      </c>
      <c r="F45" s="151"/>
      <c r="G45" s="137"/>
      <c r="H45" s="40"/>
    </row>
    <row r="46" spans="2:8">
      <c r="B46" s="151" t="s">
        <v>239</v>
      </c>
      <c r="C46" s="110" t="s">
        <v>243</v>
      </c>
      <c r="D46" s="151" t="s">
        <v>240</v>
      </c>
      <c r="E46" s="110" t="s">
        <v>241</v>
      </c>
      <c r="F46" s="151"/>
      <c r="G46" s="137"/>
      <c r="H46" s="40"/>
    </row>
    <row r="47" spans="2:8">
      <c r="B47" s="151" t="s">
        <v>239</v>
      </c>
      <c r="C47" s="110" t="s">
        <v>244</v>
      </c>
      <c r="D47" s="151" t="s">
        <v>185</v>
      </c>
      <c r="E47" s="110" t="s">
        <v>186</v>
      </c>
      <c r="F47" s="151"/>
      <c r="G47" s="137"/>
      <c r="H47" s="40"/>
    </row>
    <row r="48" spans="2:8">
      <c r="B48" s="151" t="s">
        <v>239</v>
      </c>
      <c r="C48" s="110" t="s">
        <v>245</v>
      </c>
      <c r="D48" s="151" t="s">
        <v>245</v>
      </c>
      <c r="E48" s="110" t="s">
        <v>246</v>
      </c>
      <c r="F48" s="151"/>
      <c r="G48" s="137"/>
      <c r="H48" s="40"/>
    </row>
    <row r="49" spans="2:8">
      <c r="B49" s="151" t="s">
        <v>239</v>
      </c>
      <c r="C49" s="110" t="s">
        <v>247</v>
      </c>
      <c r="D49" s="151" t="s">
        <v>247</v>
      </c>
      <c r="E49" s="110" t="s">
        <v>248</v>
      </c>
      <c r="F49" s="151"/>
      <c r="G49" s="137"/>
      <c r="H49" s="40"/>
    </row>
    <row r="50" spans="2:8">
      <c r="B50" s="151" t="s">
        <v>249</v>
      </c>
      <c r="C50" s="110" t="s">
        <v>250</v>
      </c>
      <c r="D50" s="151" t="s">
        <v>251</v>
      </c>
      <c r="E50" s="110" t="s">
        <v>252</v>
      </c>
      <c r="F50" s="151"/>
      <c r="G50" s="137"/>
      <c r="H50" s="40"/>
    </row>
    <row r="51" spans="2:8">
      <c r="B51" s="151" t="s">
        <v>249</v>
      </c>
      <c r="C51" s="110" t="s">
        <v>253</v>
      </c>
      <c r="D51" s="151" t="s">
        <v>254</v>
      </c>
      <c r="E51" s="110" t="s">
        <v>255</v>
      </c>
      <c r="F51" s="151"/>
      <c r="G51" s="137"/>
      <c r="H51" s="40"/>
    </row>
    <row r="52" spans="2:8">
      <c r="B52" s="151" t="s">
        <v>249</v>
      </c>
      <c r="C52" s="110" t="s">
        <v>256</v>
      </c>
      <c r="D52" s="151" t="s">
        <v>256</v>
      </c>
      <c r="E52" s="110" t="s">
        <v>257</v>
      </c>
      <c r="F52" s="151"/>
      <c r="G52" s="137"/>
      <c r="H52" s="40"/>
    </row>
    <row r="53" spans="2:8">
      <c r="B53" s="151" t="s">
        <v>249</v>
      </c>
      <c r="C53" s="110" t="s">
        <v>258</v>
      </c>
      <c r="D53" s="151" t="s">
        <v>258</v>
      </c>
      <c r="E53" s="110" t="s">
        <v>259</v>
      </c>
      <c r="F53" s="151"/>
      <c r="G53" s="137"/>
      <c r="H53" s="40"/>
    </row>
    <row r="54" spans="2:8">
      <c r="B54" s="151" t="s">
        <v>249</v>
      </c>
      <c r="C54" s="110" t="s">
        <v>254</v>
      </c>
      <c r="D54" s="151" t="s">
        <v>254</v>
      </c>
      <c r="E54" s="110" t="s">
        <v>255</v>
      </c>
      <c r="F54" s="151"/>
      <c r="G54" s="137"/>
      <c r="H54" s="40"/>
    </row>
    <row r="55" spans="2:8">
      <c r="B55" s="151" t="s">
        <v>249</v>
      </c>
      <c r="C55" s="110" t="s">
        <v>260</v>
      </c>
      <c r="D55" s="151" t="s">
        <v>260</v>
      </c>
      <c r="E55" s="110" t="s">
        <v>261</v>
      </c>
      <c r="F55" s="151"/>
      <c r="G55" s="137"/>
      <c r="H55" s="40"/>
    </row>
    <row r="56" spans="2:8">
      <c r="B56" s="151" t="s">
        <v>249</v>
      </c>
      <c r="C56" s="110" t="s">
        <v>262</v>
      </c>
      <c r="D56" s="151" t="s">
        <v>185</v>
      </c>
      <c r="E56" s="110" t="s">
        <v>186</v>
      </c>
      <c r="F56" s="151"/>
      <c r="G56" s="137"/>
      <c r="H56" s="40"/>
    </row>
    <row r="57" spans="2:8">
      <c r="B57" s="151" t="s">
        <v>249</v>
      </c>
      <c r="C57" s="110" t="s">
        <v>263</v>
      </c>
      <c r="D57" s="151" t="s">
        <v>185</v>
      </c>
      <c r="E57" s="110" t="s">
        <v>186</v>
      </c>
      <c r="F57" s="151"/>
      <c r="G57" s="137"/>
      <c r="H57" s="40"/>
    </row>
    <row r="58" spans="2:8">
      <c r="B58" s="151" t="s">
        <v>249</v>
      </c>
      <c r="C58" s="110" t="s">
        <v>251</v>
      </c>
      <c r="D58" s="151" t="s">
        <v>251</v>
      </c>
      <c r="E58" s="110" t="s">
        <v>252</v>
      </c>
      <c r="F58" s="151"/>
      <c r="G58" s="137"/>
      <c r="H58" s="40"/>
    </row>
    <row r="59" spans="2:8">
      <c r="B59" s="151" t="s">
        <v>264</v>
      </c>
      <c r="C59" s="110" t="s">
        <v>265</v>
      </c>
      <c r="D59" s="151" t="s">
        <v>266</v>
      </c>
      <c r="E59" s="110" t="s">
        <v>267</v>
      </c>
      <c r="F59" s="151"/>
      <c r="G59" s="137"/>
      <c r="H59" s="40"/>
    </row>
    <row r="60" spans="2:8">
      <c r="B60" s="151" t="s">
        <v>264</v>
      </c>
      <c r="C60" s="110" t="s">
        <v>268</v>
      </c>
      <c r="D60" s="151" t="s">
        <v>266</v>
      </c>
      <c r="E60" s="110" t="s">
        <v>267</v>
      </c>
      <c r="F60" s="151"/>
      <c r="G60" s="137"/>
      <c r="H60" s="40"/>
    </row>
    <row r="61" spans="2:8">
      <c r="B61" s="151" t="s">
        <v>264</v>
      </c>
      <c r="C61" s="110" t="s">
        <v>269</v>
      </c>
      <c r="D61" s="151" t="s">
        <v>266</v>
      </c>
      <c r="E61" s="110" t="s">
        <v>267</v>
      </c>
      <c r="F61" s="151"/>
      <c r="G61" s="137"/>
      <c r="H61" s="40"/>
    </row>
    <row r="62" spans="2:8">
      <c r="B62" s="151" t="s">
        <v>264</v>
      </c>
      <c r="C62" s="110" t="s">
        <v>270</v>
      </c>
      <c r="D62" s="151" t="s">
        <v>266</v>
      </c>
      <c r="E62" s="110" t="s">
        <v>267</v>
      </c>
      <c r="F62" s="151"/>
      <c r="G62" s="137"/>
      <c r="H62" s="40"/>
    </row>
    <row r="63" spans="2:8">
      <c r="B63" s="151" t="s">
        <v>264</v>
      </c>
      <c r="C63" s="110" t="s">
        <v>271</v>
      </c>
      <c r="D63" s="151" t="s">
        <v>266</v>
      </c>
      <c r="E63" s="110" t="s">
        <v>267</v>
      </c>
      <c r="F63" s="151"/>
      <c r="G63" s="137"/>
      <c r="H63" s="40"/>
    </row>
    <row r="64" spans="2:8">
      <c r="B64" s="151" t="s">
        <v>264</v>
      </c>
      <c r="C64" s="110" t="s">
        <v>272</v>
      </c>
      <c r="D64" s="151" t="s">
        <v>266</v>
      </c>
      <c r="E64" s="110" t="s">
        <v>267</v>
      </c>
      <c r="F64" s="151"/>
      <c r="G64" s="137"/>
      <c r="H64" s="40"/>
    </row>
    <row r="65" spans="2:8">
      <c r="B65" s="151" t="s">
        <v>264</v>
      </c>
      <c r="C65" s="110" t="s">
        <v>273</v>
      </c>
      <c r="D65" s="151" t="s">
        <v>274</v>
      </c>
      <c r="E65" s="110" t="s">
        <v>275</v>
      </c>
      <c r="F65" s="151"/>
      <c r="G65" s="137"/>
      <c r="H65" s="40"/>
    </row>
    <row r="66" spans="2:8">
      <c r="B66" s="151" t="s">
        <v>264</v>
      </c>
      <c r="C66" s="110" t="s">
        <v>276</v>
      </c>
      <c r="D66" s="151" t="s">
        <v>185</v>
      </c>
      <c r="E66" s="110" t="s">
        <v>186</v>
      </c>
      <c r="F66" s="151"/>
      <c r="G66" s="137"/>
      <c r="H66" s="40"/>
    </row>
    <row r="67" spans="2:8">
      <c r="B67" s="151" t="s">
        <v>264</v>
      </c>
      <c r="C67" s="110" t="s">
        <v>266</v>
      </c>
      <c r="D67" s="151" t="s">
        <v>266</v>
      </c>
      <c r="E67" s="110" t="s">
        <v>267</v>
      </c>
      <c r="F67" s="151"/>
      <c r="G67" s="137"/>
      <c r="H67" s="40"/>
    </row>
    <row r="68" spans="2:8">
      <c r="B68" s="151" t="s">
        <v>277</v>
      </c>
      <c r="C68" s="110" t="s">
        <v>278</v>
      </c>
      <c r="D68" s="151" t="s">
        <v>185</v>
      </c>
      <c r="E68" s="110" t="s">
        <v>186</v>
      </c>
      <c r="F68" s="151"/>
      <c r="G68" s="137"/>
      <c r="H68" s="40"/>
    </row>
    <row r="69" spans="2:8">
      <c r="B69" s="151" t="s">
        <v>277</v>
      </c>
      <c r="C69" s="110" t="s">
        <v>279</v>
      </c>
      <c r="D69" s="151" t="s">
        <v>185</v>
      </c>
      <c r="E69" s="110" t="s">
        <v>186</v>
      </c>
      <c r="F69" s="151"/>
      <c r="G69" s="137"/>
      <c r="H69" s="40"/>
    </row>
    <row r="70" spans="2:8">
      <c r="B70" s="151" t="s">
        <v>277</v>
      </c>
      <c r="C70" s="110" t="s">
        <v>280</v>
      </c>
      <c r="D70" s="151" t="s">
        <v>185</v>
      </c>
      <c r="E70" s="110" t="s">
        <v>186</v>
      </c>
      <c r="F70" s="151"/>
      <c r="G70" s="137"/>
      <c r="H70" s="40"/>
    </row>
    <row r="71" spans="2:8">
      <c r="B71" s="151" t="s">
        <v>281</v>
      </c>
      <c r="C71" s="110" t="s">
        <v>282</v>
      </c>
      <c r="D71" s="151" t="s">
        <v>185</v>
      </c>
      <c r="E71" s="110" t="s">
        <v>186</v>
      </c>
      <c r="F71" s="151"/>
      <c r="G71" s="137"/>
      <c r="H71" s="40"/>
    </row>
    <row r="72" spans="2:8">
      <c r="B72" s="151" t="s">
        <v>281</v>
      </c>
      <c r="C72" s="110" t="s">
        <v>283</v>
      </c>
      <c r="D72" s="151" t="s">
        <v>185</v>
      </c>
      <c r="E72" s="110" t="s">
        <v>186</v>
      </c>
      <c r="F72" s="151"/>
      <c r="G72" s="137"/>
      <c r="H72" s="40"/>
    </row>
    <row r="73" spans="2:8">
      <c r="B73" s="151" t="s">
        <v>281</v>
      </c>
      <c r="C73" s="110" t="s">
        <v>284</v>
      </c>
      <c r="D73" s="151" t="s">
        <v>185</v>
      </c>
      <c r="E73" s="110" t="s">
        <v>186</v>
      </c>
      <c r="F73" s="151"/>
      <c r="G73" s="137"/>
      <c r="H73" s="40"/>
    </row>
    <row r="74" spans="2:8">
      <c r="B74" s="151" t="s">
        <v>281</v>
      </c>
      <c r="C74" s="110" t="s">
        <v>285</v>
      </c>
      <c r="D74" s="151" t="s">
        <v>185</v>
      </c>
      <c r="E74" s="110" t="s">
        <v>186</v>
      </c>
      <c r="F74" s="151"/>
      <c r="G74" s="137"/>
      <c r="H74" s="40"/>
    </row>
    <row r="75" spans="2:8">
      <c r="B75" s="151" t="s">
        <v>281</v>
      </c>
      <c r="C75" s="110" t="s">
        <v>286</v>
      </c>
      <c r="D75" s="151" t="s">
        <v>185</v>
      </c>
      <c r="E75" s="110" t="s">
        <v>186</v>
      </c>
      <c r="F75" s="151"/>
      <c r="G75" s="137"/>
      <c r="H75" s="40"/>
    </row>
    <row r="76" spans="2:8">
      <c r="B76" s="40"/>
      <c r="C76" s="40"/>
      <c r="D76" s="40"/>
      <c r="E76" s="40"/>
      <c r="F76" s="40"/>
      <c r="G76" s="40"/>
      <c r="H76" s="40"/>
    </row>
    <row r="77" spans="2:8">
      <c r="B77" s="40"/>
      <c r="C77" s="40"/>
      <c r="D77" s="40"/>
      <c r="E77" s="40"/>
      <c r="F77" s="40"/>
      <c r="G77" s="40"/>
      <c r="H77" s="40"/>
    </row>
  </sheetData>
  <mergeCells count="2">
    <mergeCell ref="B2:F2"/>
    <mergeCell ref="B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H30"/>
  <sheetViews>
    <sheetView showGridLines="0" topLeftCell="A3" zoomScaleNormal="100" workbookViewId="0">
      <selection activeCell="C22" sqref="C22"/>
    </sheetView>
  </sheetViews>
  <sheetFormatPr baseColWidth="10" defaultColWidth="11.42578125" defaultRowHeight="14.25"/>
  <cols>
    <col min="1" max="2" width="11.5703125" style="107" customWidth="1"/>
    <col min="3" max="3" width="67.28515625" style="112" customWidth="1"/>
    <col min="4" max="4" width="15.28515625" style="112" customWidth="1"/>
    <col min="5" max="5" width="17.140625" style="107" bestFit="1" customWidth="1"/>
    <col min="6" max="6" width="13.7109375" style="112" customWidth="1"/>
    <col min="7" max="7" width="18.85546875" style="112" customWidth="1"/>
    <col min="8" max="8" width="11.42578125" style="112"/>
    <col min="9" max="16384" width="11.42578125" style="7"/>
  </cols>
  <sheetData>
    <row r="1" spans="1:8" s="4" customFormat="1" ht="15" customHeight="1">
      <c r="A1" s="97"/>
      <c r="B1" s="97"/>
      <c r="C1" s="218" t="s">
        <v>106</v>
      </c>
      <c r="D1" s="218"/>
      <c r="E1" s="218"/>
      <c r="F1" s="218"/>
      <c r="G1" s="218"/>
      <c r="H1" s="97" t="s">
        <v>122</v>
      </c>
    </row>
    <row r="2" spans="1:8" s="4" customFormat="1" ht="18.75" customHeight="1">
      <c r="A2" s="98"/>
      <c r="B2" s="98"/>
      <c r="C2" s="218"/>
      <c r="D2" s="218"/>
      <c r="E2" s="218"/>
      <c r="F2" s="218"/>
      <c r="G2" s="218"/>
      <c r="H2" s="97"/>
    </row>
    <row r="3" spans="1:8" s="4" customFormat="1" ht="15" customHeight="1">
      <c r="A3" s="98"/>
      <c r="B3" s="98"/>
      <c r="C3" s="218"/>
      <c r="D3" s="218"/>
      <c r="E3" s="218"/>
      <c r="F3" s="218"/>
      <c r="G3" s="218"/>
      <c r="H3" s="97"/>
    </row>
    <row r="4" spans="1:8" s="4" customFormat="1" ht="15" customHeight="1">
      <c r="A4" s="98"/>
      <c r="B4" s="98"/>
      <c r="C4" s="218"/>
      <c r="D4" s="218"/>
      <c r="E4" s="218"/>
      <c r="F4" s="218"/>
      <c r="G4" s="218"/>
      <c r="H4" s="97"/>
    </row>
    <row r="5" spans="1:8" s="4" customFormat="1" ht="15" customHeight="1">
      <c r="A5" s="98"/>
      <c r="B5" s="98"/>
      <c r="C5" s="218"/>
      <c r="D5" s="218"/>
      <c r="E5" s="218"/>
      <c r="F5" s="218"/>
      <c r="G5" s="218"/>
      <c r="H5" s="97"/>
    </row>
    <row r="6" spans="1:8" s="5" customFormat="1">
      <c r="A6" s="99"/>
      <c r="B6" s="99"/>
      <c r="C6" s="100" t="s">
        <v>107</v>
      </c>
      <c r="D6" s="101"/>
      <c r="E6" s="101"/>
      <c r="F6" s="101"/>
      <c r="G6" s="101"/>
      <c r="H6" s="99"/>
    </row>
    <row r="7" spans="1:8" s="5" customFormat="1">
      <c r="A7" s="99"/>
      <c r="B7" s="99"/>
      <c r="C7" s="102" t="s">
        <v>108</v>
      </c>
      <c r="D7" s="219"/>
      <c r="E7" s="220"/>
      <c r="F7" s="220"/>
      <c r="G7" s="221"/>
      <c r="H7" s="99"/>
    </row>
    <row r="8" spans="1:8" s="5" customFormat="1">
      <c r="A8" s="99"/>
      <c r="B8" s="99"/>
      <c r="C8" s="103" t="s">
        <v>109</v>
      </c>
      <c r="D8" s="222"/>
      <c r="E8" s="220"/>
      <c r="F8" s="220"/>
      <c r="G8" s="221"/>
      <c r="H8" s="99"/>
    </row>
    <row r="9" spans="1:8" s="5" customFormat="1">
      <c r="A9" s="99"/>
      <c r="B9" s="99"/>
      <c r="C9" s="103" t="s">
        <v>110</v>
      </c>
      <c r="D9" s="219"/>
      <c r="E9" s="220"/>
      <c r="F9" s="220"/>
      <c r="G9" s="221"/>
      <c r="H9" s="99"/>
    </row>
    <row r="10" spans="1:8" s="5" customFormat="1">
      <c r="A10" s="99"/>
      <c r="B10" s="99"/>
      <c r="C10" s="103" t="s">
        <v>111</v>
      </c>
      <c r="D10" s="219"/>
      <c r="E10" s="220"/>
      <c r="F10" s="220"/>
      <c r="G10" s="221"/>
      <c r="H10" s="99"/>
    </row>
    <row r="11" spans="1:8" s="5" customFormat="1">
      <c r="A11" s="99"/>
      <c r="B11" s="99"/>
      <c r="C11" s="102" t="s">
        <v>112</v>
      </c>
      <c r="D11" s="219"/>
      <c r="E11" s="220"/>
      <c r="F11" s="220"/>
      <c r="G11" s="221"/>
      <c r="H11" s="99"/>
    </row>
    <row r="12" spans="1:8" s="5" customFormat="1">
      <c r="A12" s="99"/>
      <c r="B12" s="99"/>
      <c r="C12" s="102" t="s">
        <v>113</v>
      </c>
      <c r="D12" s="219"/>
      <c r="E12" s="220"/>
      <c r="F12" s="220"/>
      <c r="G12" s="221"/>
      <c r="H12" s="99"/>
    </row>
    <row r="13" spans="1:8" s="5" customFormat="1">
      <c r="A13" s="99"/>
      <c r="B13" s="99"/>
      <c r="C13" s="99"/>
      <c r="D13" s="104"/>
      <c r="E13" s="104"/>
      <c r="F13" s="104"/>
      <c r="G13" s="104"/>
      <c r="H13" s="99"/>
    </row>
    <row r="14" spans="1:8" s="6" customFormat="1" ht="34.5" customHeight="1">
      <c r="A14" s="105" t="s">
        <v>114</v>
      </c>
      <c r="B14" s="105" t="s">
        <v>332</v>
      </c>
      <c r="C14" s="106" t="s">
        <v>115</v>
      </c>
      <c r="D14" s="106" t="s">
        <v>116</v>
      </c>
      <c r="E14" s="106" t="s">
        <v>117</v>
      </c>
      <c r="F14" s="106" t="s">
        <v>118</v>
      </c>
      <c r="G14" s="106" t="s">
        <v>119</v>
      </c>
      <c r="H14" s="107"/>
    </row>
    <row r="15" spans="1:8">
      <c r="A15" s="164">
        <v>1</v>
      </c>
      <c r="B15" s="164">
        <v>40007891</v>
      </c>
      <c r="C15" s="110" t="s">
        <v>351</v>
      </c>
      <c r="D15" s="110"/>
      <c r="E15" s="110"/>
      <c r="F15" s="110"/>
      <c r="G15" s="111">
        <f>+E15*D15</f>
        <v>0</v>
      </c>
    </row>
    <row r="16" spans="1:8">
      <c r="A16" s="164">
        <v>2</v>
      </c>
      <c r="B16" s="164">
        <v>40007899</v>
      </c>
      <c r="C16" s="110" t="s">
        <v>348</v>
      </c>
      <c r="D16" s="110"/>
      <c r="E16" s="110"/>
      <c r="F16" s="110"/>
      <c r="G16" s="111">
        <f t="shared" ref="G16:G23" si="0">+E16*D16</f>
        <v>0</v>
      </c>
    </row>
    <row r="17" spans="1:7">
      <c r="A17" s="164">
        <v>3</v>
      </c>
      <c r="B17" s="164">
        <v>40009261</v>
      </c>
      <c r="C17" s="110" t="s">
        <v>352</v>
      </c>
      <c r="D17" s="110"/>
      <c r="E17" s="110"/>
      <c r="F17" s="110"/>
      <c r="G17" s="111">
        <f t="shared" si="0"/>
        <v>0</v>
      </c>
    </row>
    <row r="18" spans="1:7">
      <c r="A18" s="164">
        <v>4</v>
      </c>
      <c r="B18" s="164">
        <v>40011087</v>
      </c>
      <c r="C18" s="110" t="s">
        <v>349</v>
      </c>
      <c r="D18" s="110"/>
      <c r="E18" s="110"/>
      <c r="F18" s="110"/>
      <c r="G18" s="111">
        <f t="shared" si="0"/>
        <v>0</v>
      </c>
    </row>
    <row r="19" spans="1:7">
      <c r="A19" s="164">
        <v>5</v>
      </c>
      <c r="B19" s="164">
        <v>40011088</v>
      </c>
      <c r="C19" s="110" t="s">
        <v>353</v>
      </c>
      <c r="D19" s="110"/>
      <c r="E19" s="110"/>
      <c r="F19" s="110"/>
      <c r="G19" s="111">
        <f t="shared" si="0"/>
        <v>0</v>
      </c>
    </row>
    <row r="20" spans="1:7">
      <c r="A20" s="164">
        <v>6</v>
      </c>
      <c r="B20" s="164">
        <v>40011834</v>
      </c>
      <c r="C20" s="110" t="s">
        <v>354</v>
      </c>
      <c r="D20" s="110"/>
      <c r="E20" s="110"/>
      <c r="F20" s="110"/>
      <c r="G20" s="111">
        <f t="shared" si="0"/>
        <v>0</v>
      </c>
    </row>
    <row r="21" spans="1:7">
      <c r="A21" s="164">
        <v>7</v>
      </c>
      <c r="B21" s="164">
        <v>40011835</v>
      </c>
      <c r="C21" s="110" t="s">
        <v>350</v>
      </c>
      <c r="D21" s="110"/>
      <c r="E21" s="110"/>
      <c r="F21" s="110"/>
      <c r="G21" s="111">
        <f t="shared" si="0"/>
        <v>0</v>
      </c>
    </row>
    <row r="22" spans="1:7">
      <c r="A22" s="164">
        <v>8</v>
      </c>
      <c r="B22" s="164">
        <v>40016809</v>
      </c>
      <c r="C22" s="110" t="s">
        <v>355</v>
      </c>
      <c r="D22" s="110"/>
      <c r="E22" s="110"/>
      <c r="F22" s="110"/>
      <c r="G22" s="111">
        <f t="shared" si="0"/>
        <v>0</v>
      </c>
    </row>
    <row r="23" spans="1:7">
      <c r="A23" s="164">
        <v>9</v>
      </c>
      <c r="B23" s="164">
        <v>40016810</v>
      </c>
      <c r="C23" s="110" t="s">
        <v>356</v>
      </c>
      <c r="D23" s="110"/>
      <c r="E23" s="110"/>
      <c r="F23" s="110"/>
      <c r="G23" s="111">
        <f t="shared" si="0"/>
        <v>0</v>
      </c>
    </row>
    <row r="24" spans="1:7">
      <c r="A24" s="110"/>
      <c r="B24" s="110"/>
      <c r="C24" s="110"/>
      <c r="D24" s="110"/>
      <c r="E24" s="110"/>
      <c r="F24" s="110"/>
      <c r="G24" s="111"/>
    </row>
    <row r="25" spans="1:7">
      <c r="A25" s="110"/>
      <c r="B25" s="110"/>
      <c r="C25" s="110"/>
      <c r="D25" s="110"/>
      <c r="E25" s="110"/>
      <c r="F25" s="110"/>
      <c r="G25" s="111"/>
    </row>
    <row r="26" spans="1:7">
      <c r="A26" s="108"/>
      <c r="B26" s="108"/>
      <c r="C26" s="109"/>
      <c r="D26" s="109"/>
      <c r="E26" s="110"/>
      <c r="F26" s="110"/>
      <c r="G26" s="111"/>
    </row>
    <row r="27" spans="1:7">
      <c r="A27" s="108"/>
      <c r="B27" s="108"/>
      <c r="C27" s="109"/>
      <c r="D27" s="109"/>
      <c r="E27" s="110"/>
      <c r="F27" s="110"/>
      <c r="G27" s="111"/>
    </row>
    <row r="28" spans="1:7" ht="15.75" customHeight="1">
      <c r="A28" s="223" t="s">
        <v>120</v>
      </c>
      <c r="B28" s="223"/>
      <c r="C28" s="223"/>
      <c r="D28" s="223"/>
      <c r="E28" s="223"/>
      <c r="F28" s="223"/>
      <c r="G28" s="113">
        <f>E15+E16+E17+E19+E18+E20+E21+E22+E23+E24+E25+E26+E27</f>
        <v>0</v>
      </c>
    </row>
    <row r="29" spans="1:7" ht="16.5" customHeight="1">
      <c r="A29" s="223" t="s">
        <v>121</v>
      </c>
      <c r="B29" s="223"/>
      <c r="C29" s="223"/>
      <c r="D29" s="223"/>
      <c r="E29" s="223"/>
      <c r="F29" s="223"/>
      <c r="G29" s="113">
        <f>F15+F16+F17+F18+F20+F19+F21+F22+F23+F24+F25+F26+F27</f>
        <v>0</v>
      </c>
    </row>
    <row r="30" spans="1:7" ht="23.25" customHeight="1">
      <c r="A30" s="223" t="s">
        <v>119</v>
      </c>
      <c r="B30" s="223"/>
      <c r="C30" s="223"/>
      <c r="D30" s="223"/>
      <c r="E30" s="223"/>
      <c r="F30" s="223"/>
      <c r="G30" s="113">
        <f>+G28+G29</f>
        <v>0</v>
      </c>
    </row>
  </sheetData>
  <mergeCells count="10">
    <mergeCell ref="C1:G5"/>
    <mergeCell ref="D7:G7"/>
    <mergeCell ref="D8:G8"/>
    <mergeCell ref="D9:G9"/>
    <mergeCell ref="A30:F30"/>
    <mergeCell ref="D10:G10"/>
    <mergeCell ref="D11:G11"/>
    <mergeCell ref="D12:G12"/>
    <mergeCell ref="A28:F28"/>
    <mergeCell ref="A29:F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C41E-2318-4F02-8031-17BCBD2CB5C9}">
  <dimension ref="B1:G48"/>
  <sheetViews>
    <sheetView showGridLines="0" workbookViewId="0">
      <selection activeCell="K9" sqref="K9"/>
    </sheetView>
  </sheetViews>
  <sheetFormatPr baseColWidth="10" defaultRowHeight="15"/>
  <cols>
    <col min="1" max="1" width="4.85546875" customWidth="1"/>
    <col min="2" max="2" width="63.85546875" customWidth="1"/>
    <col min="3" max="3" width="21.7109375" customWidth="1"/>
    <col min="4" max="4" width="26" customWidth="1"/>
    <col min="5" max="5" width="28" customWidth="1"/>
    <col min="6" max="6" width="38" customWidth="1"/>
  </cols>
  <sheetData>
    <row r="1" spans="2:7">
      <c r="B1" s="146"/>
      <c r="C1" s="146"/>
      <c r="D1" s="146"/>
      <c r="E1" s="147"/>
      <c r="F1" s="146"/>
      <c r="G1" s="147"/>
    </row>
    <row r="2" spans="2:7" ht="15" customHeight="1">
      <c r="B2" s="225" t="s">
        <v>310</v>
      </c>
      <c r="C2" s="225"/>
      <c r="D2" s="225"/>
      <c r="E2" s="225"/>
      <c r="F2" s="225"/>
      <c r="G2" s="224"/>
    </row>
    <row r="3" spans="2:7" ht="15" customHeight="1">
      <c r="B3" s="226"/>
      <c r="C3" s="226"/>
      <c r="D3" s="226"/>
      <c r="E3" s="226"/>
      <c r="F3" s="226"/>
      <c r="G3" s="224"/>
    </row>
    <row r="4" spans="2:7" ht="30">
      <c r="B4" s="148" t="s">
        <v>305</v>
      </c>
      <c r="C4" s="149" t="s">
        <v>306</v>
      </c>
      <c r="D4" s="148" t="s">
        <v>307</v>
      </c>
      <c r="E4" s="149" t="s">
        <v>308</v>
      </c>
      <c r="F4" s="148" t="s">
        <v>309</v>
      </c>
      <c r="G4" s="147"/>
    </row>
    <row r="5" spans="2:7">
      <c r="B5" s="109"/>
      <c r="C5" s="110"/>
      <c r="D5" s="109"/>
      <c r="E5" s="110"/>
      <c r="F5" s="109"/>
      <c r="G5" s="147"/>
    </row>
    <row r="6" spans="2:7">
      <c r="B6" s="109"/>
      <c r="C6" s="110"/>
      <c r="D6" s="109"/>
      <c r="E6" s="110"/>
      <c r="F6" s="109"/>
      <c r="G6" s="147"/>
    </row>
    <row r="7" spans="2:7">
      <c r="B7" s="109"/>
      <c r="C7" s="110"/>
      <c r="D7" s="109"/>
      <c r="E7" s="110"/>
      <c r="F7" s="109"/>
      <c r="G7" s="147"/>
    </row>
    <row r="8" spans="2:7">
      <c r="B8" s="109"/>
      <c r="C8" s="110"/>
      <c r="D8" s="109"/>
      <c r="E8" s="110"/>
      <c r="F8" s="109"/>
      <c r="G8" s="147"/>
    </row>
    <row r="9" spans="2:7">
      <c r="B9" s="109"/>
      <c r="C9" s="110"/>
      <c r="D9" s="109"/>
      <c r="E9" s="110"/>
      <c r="F9" s="109"/>
      <c r="G9" s="147"/>
    </row>
    <row r="10" spans="2:7">
      <c r="B10" s="109"/>
      <c r="C10" s="110"/>
      <c r="D10" s="109"/>
      <c r="E10" s="110"/>
      <c r="F10" s="109"/>
      <c r="G10" s="147"/>
    </row>
    <row r="11" spans="2:7">
      <c r="B11" s="109"/>
      <c r="C11" s="110"/>
      <c r="D11" s="109"/>
      <c r="E11" s="110"/>
      <c r="F11" s="109"/>
      <c r="G11" s="147"/>
    </row>
    <row r="12" spans="2:7">
      <c r="B12" s="109"/>
      <c r="C12" s="110"/>
      <c r="D12" s="109"/>
      <c r="E12" s="110"/>
      <c r="F12" s="109"/>
      <c r="G12" s="147"/>
    </row>
    <row r="13" spans="2:7">
      <c r="B13" s="109"/>
      <c r="C13" s="110"/>
      <c r="D13" s="109"/>
      <c r="E13" s="110"/>
      <c r="F13" s="109"/>
      <c r="G13" s="147"/>
    </row>
    <row r="14" spans="2:7">
      <c r="B14" s="109"/>
      <c r="C14" s="110"/>
      <c r="D14" s="109"/>
      <c r="E14" s="110"/>
      <c r="F14" s="109"/>
      <c r="G14" s="147"/>
    </row>
    <row r="15" spans="2:7">
      <c r="B15" s="109"/>
      <c r="C15" s="110"/>
      <c r="D15" s="109"/>
      <c r="E15" s="110"/>
      <c r="F15" s="109"/>
      <c r="G15" s="147"/>
    </row>
    <row r="16" spans="2:7">
      <c r="B16" s="109"/>
      <c r="C16" s="110"/>
      <c r="D16" s="109"/>
      <c r="E16" s="110"/>
      <c r="F16" s="109"/>
      <c r="G16" s="147"/>
    </row>
    <row r="17" spans="2:6">
      <c r="B17" s="109"/>
      <c r="C17" s="110"/>
      <c r="D17" s="109"/>
      <c r="E17" s="110"/>
      <c r="F17" s="109"/>
    </row>
    <row r="18" spans="2:6">
      <c r="B18" s="109"/>
      <c r="C18" s="110"/>
      <c r="D18" s="109"/>
      <c r="E18" s="110"/>
      <c r="F18" s="109"/>
    </row>
    <row r="19" spans="2:6">
      <c r="B19" s="109"/>
      <c r="C19" s="110"/>
      <c r="D19" s="109"/>
      <c r="E19" s="110"/>
      <c r="F19" s="109"/>
    </row>
    <row r="20" spans="2:6">
      <c r="B20" s="109"/>
      <c r="C20" s="110"/>
      <c r="D20" s="109"/>
      <c r="E20" s="110"/>
      <c r="F20" s="109"/>
    </row>
    <row r="21" spans="2:6">
      <c r="B21" s="109"/>
      <c r="C21" s="110"/>
      <c r="D21" s="109"/>
      <c r="E21" s="110"/>
      <c r="F21" s="109"/>
    </row>
    <row r="22" spans="2:6">
      <c r="B22" s="109"/>
      <c r="C22" s="110"/>
      <c r="D22" s="109"/>
      <c r="E22" s="110"/>
      <c r="F22" s="109"/>
    </row>
    <row r="23" spans="2:6">
      <c r="B23" s="109"/>
      <c r="C23" s="110"/>
      <c r="D23" s="109"/>
      <c r="E23" s="110"/>
      <c r="F23" s="109"/>
    </row>
    <row r="24" spans="2:6">
      <c r="B24" s="109"/>
      <c r="C24" s="110"/>
      <c r="D24" s="109"/>
      <c r="E24" s="110"/>
      <c r="F24" s="109"/>
    </row>
    <row r="25" spans="2:6">
      <c r="B25" s="109"/>
      <c r="C25" s="110"/>
      <c r="D25" s="109"/>
      <c r="E25" s="110"/>
      <c r="F25" s="109"/>
    </row>
    <row r="26" spans="2:6">
      <c r="B26" s="109"/>
      <c r="C26" s="110"/>
      <c r="D26" s="109"/>
      <c r="E26" s="110"/>
      <c r="F26" s="109"/>
    </row>
    <row r="27" spans="2:6">
      <c r="B27" s="109"/>
      <c r="C27" s="110"/>
      <c r="D27" s="109"/>
      <c r="E27" s="110"/>
      <c r="F27" s="109"/>
    </row>
    <row r="28" spans="2:6">
      <c r="B28" s="109"/>
      <c r="C28" s="110"/>
      <c r="D28" s="109"/>
      <c r="E28" s="110"/>
      <c r="F28" s="109"/>
    </row>
    <row r="29" spans="2:6">
      <c r="B29" s="109"/>
      <c r="C29" s="110"/>
      <c r="D29" s="109"/>
      <c r="E29" s="110"/>
      <c r="F29" s="109"/>
    </row>
    <row r="30" spans="2:6">
      <c r="B30" s="109"/>
      <c r="C30" s="110"/>
      <c r="D30" s="109"/>
      <c r="E30" s="110"/>
      <c r="F30" s="109"/>
    </row>
    <row r="31" spans="2:6">
      <c r="B31" s="109"/>
      <c r="C31" s="110"/>
      <c r="D31" s="109"/>
      <c r="E31" s="110"/>
      <c r="F31" s="109"/>
    </row>
    <row r="32" spans="2:6">
      <c r="B32" s="109"/>
      <c r="C32" s="110"/>
      <c r="D32" s="109"/>
      <c r="E32" s="110"/>
      <c r="F32" s="109"/>
    </row>
    <row r="33" spans="2:6">
      <c r="B33" s="109"/>
      <c r="C33" s="110"/>
      <c r="D33" s="109"/>
      <c r="E33" s="110"/>
      <c r="F33" s="109"/>
    </row>
    <row r="34" spans="2:6">
      <c r="B34" s="109"/>
      <c r="C34" s="110"/>
      <c r="D34" s="109"/>
      <c r="E34" s="110"/>
      <c r="F34" s="109"/>
    </row>
    <row r="35" spans="2:6">
      <c r="B35" s="109"/>
      <c r="C35" s="110"/>
      <c r="D35" s="109"/>
      <c r="E35" s="110"/>
      <c r="F35" s="109"/>
    </row>
    <row r="36" spans="2:6">
      <c r="B36" s="109"/>
      <c r="C36" s="110"/>
      <c r="D36" s="109"/>
      <c r="E36" s="110"/>
      <c r="F36" s="109"/>
    </row>
    <row r="37" spans="2:6">
      <c r="B37" s="109"/>
      <c r="C37" s="110"/>
      <c r="D37" s="109"/>
      <c r="E37" s="110"/>
      <c r="F37" s="109"/>
    </row>
    <row r="38" spans="2:6">
      <c r="B38" s="109"/>
      <c r="C38" s="110"/>
      <c r="D38" s="109"/>
      <c r="E38" s="110"/>
      <c r="F38" s="109"/>
    </row>
    <row r="39" spans="2:6">
      <c r="B39" s="109"/>
      <c r="C39" s="110"/>
      <c r="D39" s="109"/>
      <c r="E39" s="110"/>
      <c r="F39" s="109"/>
    </row>
    <row r="40" spans="2:6">
      <c r="B40" s="109"/>
      <c r="C40" s="110"/>
      <c r="D40" s="109"/>
      <c r="E40" s="110"/>
      <c r="F40" s="109"/>
    </row>
    <row r="41" spans="2:6">
      <c r="B41" s="109"/>
      <c r="C41" s="110"/>
      <c r="D41" s="109"/>
      <c r="E41" s="110"/>
      <c r="F41" s="109"/>
    </row>
    <row r="42" spans="2:6">
      <c r="B42" s="109"/>
      <c r="C42" s="110"/>
      <c r="D42" s="109"/>
      <c r="E42" s="110"/>
      <c r="F42" s="109"/>
    </row>
    <row r="43" spans="2:6">
      <c r="B43" s="109"/>
      <c r="C43" s="110"/>
      <c r="D43" s="109"/>
      <c r="E43" s="110"/>
      <c r="F43" s="109"/>
    </row>
    <row r="44" spans="2:6">
      <c r="B44" s="109"/>
      <c r="C44" s="110"/>
      <c r="D44" s="109"/>
      <c r="E44" s="110"/>
      <c r="F44" s="109"/>
    </row>
    <row r="45" spans="2:6">
      <c r="B45" s="109"/>
      <c r="C45" s="110"/>
      <c r="D45" s="109"/>
      <c r="E45" s="110"/>
      <c r="F45" s="109"/>
    </row>
    <row r="46" spans="2:6">
      <c r="B46" s="109"/>
      <c r="C46" s="110"/>
      <c r="D46" s="109"/>
      <c r="E46" s="110"/>
      <c r="F46" s="109"/>
    </row>
    <row r="47" spans="2:6">
      <c r="B47" s="109"/>
      <c r="C47" s="110"/>
      <c r="D47" s="109"/>
      <c r="E47" s="110"/>
      <c r="F47" s="109"/>
    </row>
    <row r="48" spans="2:6">
      <c r="B48" s="109"/>
      <c r="C48" s="110"/>
      <c r="D48" s="109"/>
      <c r="E48" s="110"/>
      <c r="F48" s="109"/>
    </row>
  </sheetData>
  <mergeCells count="2">
    <mergeCell ref="G2:G3"/>
    <mergeCell ref="B2:F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94CC-E36F-4395-A3FF-539A4AD8F8DC}">
  <dimension ref="A2:J46"/>
  <sheetViews>
    <sheetView showGridLines="0" topLeftCell="A10" workbookViewId="0">
      <selection activeCell="C2" sqref="C2:H3"/>
    </sheetView>
  </sheetViews>
  <sheetFormatPr baseColWidth="10" defaultRowHeight="15"/>
  <cols>
    <col min="1" max="1" width="11.42578125" style="8"/>
    <col min="2" max="2" width="17.42578125" style="15" customWidth="1"/>
    <col min="3" max="8" width="10.85546875" style="15" customWidth="1"/>
    <col min="9" max="9" width="27.7109375" style="15" customWidth="1"/>
    <col min="10" max="10" width="11.42578125" style="8"/>
  </cols>
  <sheetData>
    <row r="2" spans="2:9" ht="30" customHeight="1">
      <c r="B2" s="236"/>
      <c r="C2" s="237" t="s">
        <v>86</v>
      </c>
      <c r="D2" s="237"/>
      <c r="E2" s="237"/>
      <c r="F2" s="237"/>
      <c r="G2" s="237"/>
      <c r="H2" s="237"/>
      <c r="I2" s="10" t="s">
        <v>87</v>
      </c>
    </row>
    <row r="3" spans="2:9" ht="38.25" customHeight="1">
      <c r="B3" s="236"/>
      <c r="C3" s="237"/>
      <c r="D3" s="237"/>
      <c r="E3" s="237"/>
      <c r="F3" s="237"/>
      <c r="G3" s="237"/>
      <c r="H3" s="237"/>
      <c r="I3" s="10" t="s">
        <v>88</v>
      </c>
    </row>
    <row r="4" spans="2:9">
      <c r="B4" s="11"/>
      <c r="C4" s="12"/>
      <c r="D4" s="12"/>
      <c r="E4" s="12"/>
      <c r="F4" s="12"/>
      <c r="G4" s="12"/>
      <c r="H4" s="12"/>
      <c r="I4" s="13"/>
    </row>
    <row r="5" spans="2:9">
      <c r="B5" s="14"/>
      <c r="G5" s="238" t="s">
        <v>70</v>
      </c>
      <c r="H5" s="238"/>
      <c r="I5" s="238"/>
    </row>
    <row r="6" spans="2:9" ht="15" customHeight="1">
      <c r="B6" s="14"/>
      <c r="G6" s="16" t="s">
        <v>71</v>
      </c>
      <c r="H6" s="16" t="s">
        <v>72</v>
      </c>
      <c r="I6" s="17" t="s">
        <v>73</v>
      </c>
    </row>
    <row r="7" spans="2:9">
      <c r="B7" s="14"/>
      <c r="G7" s="18"/>
      <c r="H7" s="18"/>
      <c r="I7" s="19"/>
    </row>
    <row r="8" spans="2:9">
      <c r="B8" s="227" t="s">
        <v>74</v>
      </c>
      <c r="C8" s="228"/>
      <c r="D8" s="228"/>
      <c r="E8" s="228"/>
      <c r="F8" s="228"/>
      <c r="G8" s="228"/>
      <c r="H8" s="228"/>
      <c r="I8" s="229"/>
    </row>
    <row r="9" spans="2:9" ht="15" customHeight="1">
      <c r="B9" s="233" t="s">
        <v>89</v>
      </c>
      <c r="C9" s="234"/>
      <c r="D9" s="234"/>
      <c r="E9" s="234"/>
      <c r="F9" s="234"/>
      <c r="G9" s="234"/>
      <c r="H9" s="234"/>
      <c r="I9" s="235"/>
    </row>
    <row r="10" spans="2:9" ht="45" customHeight="1">
      <c r="B10" s="233"/>
      <c r="C10" s="234"/>
      <c r="D10" s="234"/>
      <c r="E10" s="234"/>
      <c r="F10" s="234"/>
      <c r="G10" s="234"/>
      <c r="H10" s="234"/>
      <c r="I10" s="235"/>
    </row>
    <row r="11" spans="2:9">
      <c r="B11" s="233"/>
      <c r="C11" s="234"/>
      <c r="D11" s="234"/>
      <c r="E11" s="234"/>
      <c r="F11" s="234"/>
      <c r="G11" s="234"/>
      <c r="H11" s="234"/>
      <c r="I11" s="235"/>
    </row>
    <row r="12" spans="2:9" ht="45" customHeight="1">
      <c r="B12" s="233"/>
      <c r="C12" s="234"/>
      <c r="D12" s="234"/>
      <c r="E12" s="234"/>
      <c r="F12" s="234"/>
      <c r="G12" s="234"/>
      <c r="H12" s="234"/>
      <c r="I12" s="235"/>
    </row>
    <row r="13" spans="2:9">
      <c r="B13" s="233"/>
      <c r="C13" s="234"/>
      <c r="D13" s="234"/>
      <c r="E13" s="234"/>
      <c r="F13" s="234"/>
      <c r="G13" s="234"/>
      <c r="H13" s="234"/>
      <c r="I13" s="235"/>
    </row>
    <row r="14" spans="2:9">
      <c r="B14" s="233"/>
      <c r="C14" s="234"/>
      <c r="D14" s="234"/>
      <c r="E14" s="234"/>
      <c r="F14" s="234"/>
      <c r="G14" s="234"/>
      <c r="H14" s="234"/>
      <c r="I14" s="235"/>
    </row>
    <row r="15" spans="2:9">
      <c r="B15" s="233"/>
      <c r="C15" s="234"/>
      <c r="D15" s="234"/>
      <c r="E15" s="234"/>
      <c r="F15" s="234"/>
      <c r="G15" s="234"/>
      <c r="H15" s="234"/>
      <c r="I15" s="235"/>
    </row>
    <row r="16" spans="2:9">
      <c r="B16" s="233"/>
      <c r="C16" s="234"/>
      <c r="D16" s="234"/>
      <c r="E16" s="234"/>
      <c r="F16" s="234"/>
      <c r="G16" s="234"/>
      <c r="H16" s="234"/>
      <c r="I16" s="235"/>
    </row>
    <row r="17" spans="2:9">
      <c r="B17" s="14"/>
      <c r="I17" s="13"/>
    </row>
    <row r="18" spans="2:9">
      <c r="B18" s="227" t="s">
        <v>75</v>
      </c>
      <c r="C18" s="228"/>
      <c r="D18" s="228"/>
      <c r="E18" s="228"/>
      <c r="F18" s="228"/>
      <c r="G18" s="228"/>
      <c r="H18" s="228"/>
      <c r="I18" s="229"/>
    </row>
    <row r="19" spans="2:9" ht="15" customHeight="1">
      <c r="B19" s="230" t="s">
        <v>76</v>
      </c>
      <c r="C19" s="231"/>
      <c r="D19" s="231"/>
      <c r="E19" s="231"/>
      <c r="F19" s="231"/>
      <c r="G19" s="232"/>
      <c r="H19" s="230" t="s">
        <v>77</v>
      </c>
      <c r="I19" s="232"/>
    </row>
    <row r="20" spans="2:9" ht="15" customHeight="1">
      <c r="B20" s="20"/>
      <c r="C20" s="21"/>
      <c r="D20" s="21"/>
      <c r="E20" s="21"/>
      <c r="F20" s="21"/>
      <c r="G20" s="19"/>
      <c r="H20" s="21"/>
      <c r="I20" s="19"/>
    </row>
    <row r="21" spans="2:9">
      <c r="B21" s="14"/>
      <c r="I21" s="13"/>
    </row>
    <row r="22" spans="2:9">
      <c r="B22" s="227" t="s">
        <v>78</v>
      </c>
      <c r="C22" s="228"/>
      <c r="D22" s="228"/>
      <c r="E22" s="228"/>
      <c r="F22" s="228"/>
      <c r="G22" s="228"/>
      <c r="H22" s="228"/>
      <c r="I22" s="229"/>
    </row>
    <row r="23" spans="2:9" ht="15" customHeight="1">
      <c r="B23" s="233" t="s">
        <v>79</v>
      </c>
      <c r="C23" s="234"/>
      <c r="D23" s="234"/>
      <c r="E23" s="234"/>
      <c r="F23" s="234"/>
      <c r="G23" s="234"/>
      <c r="H23" s="234"/>
      <c r="I23" s="235"/>
    </row>
    <row r="24" spans="2:9" ht="15" customHeight="1">
      <c r="B24" s="233"/>
      <c r="C24" s="234"/>
      <c r="D24" s="234"/>
      <c r="E24" s="234"/>
      <c r="F24" s="234"/>
      <c r="G24" s="234"/>
      <c r="H24" s="234"/>
      <c r="I24" s="235"/>
    </row>
    <row r="25" spans="2:9">
      <c r="B25" s="233"/>
      <c r="C25" s="234"/>
      <c r="D25" s="234"/>
      <c r="E25" s="234"/>
      <c r="F25" s="234"/>
      <c r="G25" s="234"/>
      <c r="H25" s="234"/>
      <c r="I25" s="235"/>
    </row>
    <row r="26" spans="2:9">
      <c r="B26" s="233" t="s">
        <v>80</v>
      </c>
      <c r="C26" s="234"/>
      <c r="D26" s="234"/>
      <c r="E26" s="234"/>
      <c r="F26" s="234"/>
      <c r="G26" s="234"/>
      <c r="H26" s="234"/>
      <c r="I26" s="235"/>
    </row>
    <row r="27" spans="2:9" ht="15" customHeight="1">
      <c r="B27" s="233"/>
      <c r="C27" s="234"/>
      <c r="D27" s="234"/>
      <c r="E27" s="234"/>
      <c r="F27" s="234"/>
      <c r="G27" s="234"/>
      <c r="H27" s="234"/>
      <c r="I27" s="235"/>
    </row>
    <row r="28" spans="2:9">
      <c r="B28" s="233" t="s">
        <v>81</v>
      </c>
      <c r="C28" s="234"/>
      <c r="D28" s="234"/>
      <c r="E28" s="234"/>
      <c r="F28" s="234"/>
      <c r="G28" s="234"/>
      <c r="H28" s="234"/>
      <c r="I28" s="235"/>
    </row>
    <row r="29" spans="2:9" ht="15" customHeight="1">
      <c r="B29" s="233"/>
      <c r="C29" s="234"/>
      <c r="D29" s="234"/>
      <c r="E29" s="234"/>
      <c r="F29" s="234"/>
      <c r="G29" s="234"/>
      <c r="H29" s="234"/>
      <c r="I29" s="235"/>
    </row>
    <row r="30" spans="2:9">
      <c r="B30" s="233"/>
      <c r="C30" s="234"/>
      <c r="D30" s="234"/>
      <c r="E30" s="234"/>
      <c r="F30" s="234"/>
      <c r="G30" s="234"/>
      <c r="H30" s="234"/>
      <c r="I30" s="235"/>
    </row>
    <row r="31" spans="2:9">
      <c r="B31" s="233"/>
      <c r="C31" s="234"/>
      <c r="D31" s="234"/>
      <c r="E31" s="234"/>
      <c r="F31" s="234"/>
      <c r="G31" s="234"/>
      <c r="H31" s="234"/>
      <c r="I31" s="235"/>
    </row>
    <row r="32" spans="2:9">
      <c r="B32" s="233"/>
      <c r="C32" s="234"/>
      <c r="D32" s="234"/>
      <c r="E32" s="234"/>
      <c r="F32" s="234"/>
      <c r="G32" s="234"/>
      <c r="H32" s="234"/>
      <c r="I32" s="235"/>
    </row>
    <row r="33" spans="2:9">
      <c r="B33" s="242" t="s">
        <v>82</v>
      </c>
      <c r="C33" s="180"/>
      <c r="D33" s="180"/>
      <c r="E33" s="180"/>
      <c r="F33" s="180"/>
      <c r="G33" s="180"/>
      <c r="H33" s="180"/>
      <c r="I33" s="243"/>
    </row>
    <row r="34" spans="2:9" ht="15" customHeight="1">
      <c r="B34" s="242"/>
      <c r="C34" s="180"/>
      <c r="D34" s="180"/>
      <c r="E34" s="180"/>
      <c r="F34" s="180"/>
      <c r="G34" s="180"/>
      <c r="H34" s="180"/>
      <c r="I34" s="243"/>
    </row>
    <row r="35" spans="2:9">
      <c r="B35" s="242"/>
      <c r="C35" s="180"/>
      <c r="D35" s="180"/>
      <c r="E35" s="180"/>
      <c r="F35" s="180"/>
      <c r="G35" s="180"/>
      <c r="H35" s="180"/>
      <c r="I35" s="243"/>
    </row>
    <row r="36" spans="2:9">
      <c r="B36" s="242"/>
      <c r="C36" s="180"/>
      <c r="D36" s="180"/>
      <c r="E36" s="180"/>
      <c r="F36" s="180"/>
      <c r="G36" s="180"/>
      <c r="H36" s="180"/>
      <c r="I36" s="243"/>
    </row>
    <row r="37" spans="2:9">
      <c r="B37" s="242"/>
      <c r="C37" s="180"/>
      <c r="D37" s="180"/>
      <c r="E37" s="180"/>
      <c r="F37" s="180"/>
      <c r="G37" s="180"/>
      <c r="H37" s="180"/>
      <c r="I37" s="243"/>
    </row>
    <row r="38" spans="2:9">
      <c r="B38" s="233" t="s">
        <v>83</v>
      </c>
      <c r="C38" s="234"/>
      <c r="D38" s="234"/>
      <c r="E38" s="234"/>
      <c r="F38" s="234"/>
      <c r="G38" s="234"/>
      <c r="H38" s="234"/>
      <c r="I38" s="235"/>
    </row>
    <row r="39" spans="2:9" ht="15" customHeight="1">
      <c r="B39" s="233"/>
      <c r="C39" s="234"/>
      <c r="D39" s="234"/>
      <c r="E39" s="234"/>
      <c r="F39" s="234"/>
      <c r="G39" s="234"/>
      <c r="H39" s="234"/>
      <c r="I39" s="235"/>
    </row>
    <row r="40" spans="2:9">
      <c r="B40" s="233"/>
      <c r="C40" s="234"/>
      <c r="D40" s="234"/>
      <c r="E40" s="234"/>
      <c r="F40" s="234"/>
      <c r="G40" s="234"/>
      <c r="H40" s="234"/>
      <c r="I40" s="235"/>
    </row>
    <row r="41" spans="2:9">
      <c r="B41" s="233"/>
      <c r="C41" s="234"/>
      <c r="D41" s="234"/>
      <c r="E41" s="234"/>
      <c r="F41" s="234"/>
      <c r="G41" s="234"/>
      <c r="H41" s="234"/>
      <c r="I41" s="235"/>
    </row>
    <row r="42" spans="2:9">
      <c r="B42" s="227" t="s">
        <v>84</v>
      </c>
      <c r="C42" s="228"/>
      <c r="D42" s="228"/>
      <c r="E42" s="228"/>
      <c r="F42" s="228"/>
      <c r="G42" s="228"/>
      <c r="H42" s="228"/>
      <c r="I42" s="229"/>
    </row>
    <row r="43" spans="2:9" ht="15" customHeight="1">
      <c r="B43" s="22"/>
      <c r="C43" s="23"/>
      <c r="D43" s="23"/>
      <c r="E43" s="24"/>
      <c r="F43" s="23"/>
      <c r="G43" s="23"/>
      <c r="H43" s="23"/>
      <c r="I43" s="24"/>
    </row>
    <row r="44" spans="2:9">
      <c r="B44" s="14"/>
      <c r="E44" s="13"/>
      <c r="I44" s="13"/>
    </row>
    <row r="45" spans="2:9">
      <c r="B45" s="239" t="s">
        <v>85</v>
      </c>
      <c r="C45" s="240"/>
      <c r="D45" s="240"/>
      <c r="E45" s="241"/>
      <c r="F45" s="240"/>
      <c r="G45" s="240"/>
      <c r="H45" s="240"/>
      <c r="I45" s="241"/>
    </row>
    <row r="46" spans="2:9" ht="15" customHeight="1"/>
  </sheetData>
  <mergeCells count="17">
    <mergeCell ref="B38:I41"/>
    <mergeCell ref="B42:I42"/>
    <mergeCell ref="B45:E45"/>
    <mergeCell ref="F45:I45"/>
    <mergeCell ref="B28:I32"/>
    <mergeCell ref="B33:I37"/>
    <mergeCell ref="B2:B3"/>
    <mergeCell ref="C2:H3"/>
    <mergeCell ref="G5:I5"/>
    <mergeCell ref="B8:I8"/>
    <mergeCell ref="B9:I16"/>
    <mergeCell ref="B18:I18"/>
    <mergeCell ref="B19:G19"/>
    <mergeCell ref="H19:I19"/>
    <mergeCell ref="B23:I25"/>
    <mergeCell ref="B26:I27"/>
    <mergeCell ref="B22:I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F632-5310-4CD2-96FD-AAB81212D7B4}">
  <dimension ref="A1:M47"/>
  <sheetViews>
    <sheetView showGridLines="0" workbookViewId="0">
      <selection activeCell="C8" sqref="C8:L20"/>
    </sheetView>
  </sheetViews>
  <sheetFormatPr baseColWidth="10" defaultRowHeight="15"/>
  <cols>
    <col min="1" max="1" width="2.85546875" style="25" customWidth="1"/>
    <col min="2" max="2" width="3.140625" style="25" customWidth="1"/>
    <col min="3" max="12" width="11.42578125" style="25"/>
    <col min="13" max="13" width="5.140625" style="25" customWidth="1"/>
  </cols>
  <sheetData>
    <row r="1" spans="2:13">
      <c r="B1" s="26"/>
      <c r="C1" s="245"/>
      <c r="D1" s="245"/>
      <c r="E1" s="245"/>
      <c r="F1" s="245"/>
      <c r="G1" s="245"/>
      <c r="H1" s="245"/>
      <c r="I1" s="245"/>
      <c r="J1" s="245"/>
      <c r="K1" s="245"/>
      <c r="L1" s="245"/>
      <c r="M1" s="246"/>
    </row>
    <row r="2" spans="2:13">
      <c r="B2" s="27"/>
      <c r="C2" s="28"/>
      <c r="D2" s="28"/>
      <c r="E2" s="28"/>
      <c r="F2" s="28"/>
      <c r="G2" s="28"/>
      <c r="H2" s="28"/>
      <c r="I2" s="28"/>
      <c r="J2" s="28"/>
      <c r="K2" s="28"/>
      <c r="L2" s="28"/>
      <c r="M2" s="29"/>
    </row>
    <row r="3" spans="2:13">
      <c r="B3" s="27"/>
      <c r="C3" s="28"/>
      <c r="D3" s="28"/>
      <c r="E3" s="28"/>
      <c r="F3" s="28"/>
      <c r="G3" s="28"/>
      <c r="H3" s="28"/>
      <c r="I3" s="28"/>
      <c r="J3" s="28"/>
      <c r="K3" s="28"/>
      <c r="L3" s="28"/>
      <c r="M3" s="29"/>
    </row>
    <row r="4" spans="2:13">
      <c r="B4" s="27"/>
      <c r="C4" s="28"/>
      <c r="D4" s="28"/>
      <c r="E4" s="28"/>
      <c r="F4" s="28"/>
      <c r="G4" s="28"/>
      <c r="H4" s="28"/>
      <c r="I4" s="28"/>
      <c r="J4" s="28"/>
      <c r="K4" s="28"/>
      <c r="L4" s="28"/>
      <c r="M4" s="29"/>
    </row>
    <row r="5" spans="2:13">
      <c r="B5" s="27"/>
      <c r="C5" s="28"/>
      <c r="D5" s="28"/>
      <c r="E5" s="28"/>
      <c r="F5" s="28"/>
      <c r="G5" s="28"/>
      <c r="H5" s="28"/>
      <c r="I5" s="28"/>
      <c r="J5" s="28"/>
      <c r="K5" s="28"/>
      <c r="L5" s="28"/>
      <c r="M5" s="29"/>
    </row>
    <row r="6" spans="2:13">
      <c r="B6" s="27"/>
      <c r="C6" s="172" t="s">
        <v>90</v>
      </c>
      <c r="D6" s="172"/>
      <c r="E6" s="172"/>
      <c r="F6" s="172"/>
      <c r="G6" s="172"/>
      <c r="H6" s="172"/>
      <c r="I6" s="172"/>
      <c r="J6" s="172"/>
      <c r="K6" s="172"/>
      <c r="L6" s="172"/>
      <c r="M6" s="30"/>
    </row>
    <row r="7" spans="2:13">
      <c r="B7" s="27"/>
      <c r="C7" s="171"/>
      <c r="D7" s="171"/>
      <c r="E7" s="171"/>
      <c r="F7" s="171"/>
      <c r="G7" s="171"/>
      <c r="H7" s="171"/>
      <c r="I7" s="171"/>
      <c r="J7" s="171"/>
      <c r="K7" s="171"/>
      <c r="L7" s="171"/>
      <c r="M7" s="247"/>
    </row>
    <row r="8" spans="2:13">
      <c r="B8" s="27"/>
      <c r="C8" s="248" t="s">
        <v>91</v>
      </c>
      <c r="D8" s="248"/>
      <c r="E8" s="248"/>
      <c r="F8" s="248"/>
      <c r="G8" s="248"/>
      <c r="H8" s="248"/>
      <c r="I8" s="248"/>
      <c r="J8" s="248"/>
      <c r="K8" s="248"/>
      <c r="L8" s="248"/>
      <c r="M8" s="31"/>
    </row>
    <row r="9" spans="2:13">
      <c r="B9" s="27"/>
      <c r="C9" s="244"/>
      <c r="D9" s="244"/>
      <c r="E9" s="244"/>
      <c r="F9" s="244"/>
      <c r="G9" s="244"/>
      <c r="H9" s="244"/>
      <c r="I9" s="244"/>
      <c r="J9" s="244"/>
      <c r="K9" s="244"/>
      <c r="L9" s="244"/>
      <c r="M9" s="31"/>
    </row>
    <row r="10" spans="2:13">
      <c r="B10" s="27"/>
      <c r="C10" s="244"/>
      <c r="D10" s="244"/>
      <c r="E10" s="244"/>
      <c r="F10" s="244"/>
      <c r="G10" s="244"/>
      <c r="H10" s="244"/>
      <c r="I10" s="244"/>
      <c r="J10" s="244"/>
      <c r="K10" s="244"/>
      <c r="L10" s="244"/>
      <c r="M10" s="31"/>
    </row>
    <row r="11" spans="2:13">
      <c r="B11" s="27"/>
      <c r="C11" s="244"/>
      <c r="D11" s="244"/>
      <c r="E11" s="244"/>
      <c r="F11" s="244"/>
      <c r="G11" s="244"/>
      <c r="H11" s="244"/>
      <c r="I11" s="244"/>
      <c r="J11" s="244"/>
      <c r="K11" s="244"/>
      <c r="L11" s="244"/>
      <c r="M11" s="31"/>
    </row>
    <row r="12" spans="2:13">
      <c r="B12" s="27"/>
      <c r="C12" s="244"/>
      <c r="D12" s="244"/>
      <c r="E12" s="244"/>
      <c r="F12" s="244"/>
      <c r="G12" s="244"/>
      <c r="H12" s="244"/>
      <c r="I12" s="244"/>
      <c r="J12" s="244"/>
      <c r="K12" s="244"/>
      <c r="L12" s="244"/>
      <c r="M12" s="31"/>
    </row>
    <row r="13" spans="2:13">
      <c r="B13" s="27"/>
      <c r="C13" s="244"/>
      <c r="D13" s="244"/>
      <c r="E13" s="244"/>
      <c r="F13" s="244"/>
      <c r="G13" s="244"/>
      <c r="H13" s="244"/>
      <c r="I13" s="244"/>
      <c r="J13" s="244"/>
      <c r="K13" s="244"/>
      <c r="L13" s="244"/>
      <c r="M13" s="31"/>
    </row>
    <row r="14" spans="2:13">
      <c r="B14" s="27"/>
      <c r="C14" s="244"/>
      <c r="D14" s="244"/>
      <c r="E14" s="244"/>
      <c r="F14" s="244"/>
      <c r="G14" s="244"/>
      <c r="H14" s="244"/>
      <c r="I14" s="244"/>
      <c r="J14" s="244"/>
      <c r="K14" s="244"/>
      <c r="L14" s="244"/>
      <c r="M14" s="31"/>
    </row>
    <row r="15" spans="2:13">
      <c r="B15" s="27"/>
      <c r="C15" s="244"/>
      <c r="D15" s="244"/>
      <c r="E15" s="244"/>
      <c r="F15" s="244"/>
      <c r="G15" s="244"/>
      <c r="H15" s="244"/>
      <c r="I15" s="244"/>
      <c r="J15" s="244"/>
      <c r="K15" s="244"/>
      <c r="L15" s="244"/>
      <c r="M15" s="31"/>
    </row>
    <row r="16" spans="2:13">
      <c r="B16" s="27"/>
      <c r="C16" s="244"/>
      <c r="D16" s="244"/>
      <c r="E16" s="244"/>
      <c r="F16" s="244"/>
      <c r="G16" s="244"/>
      <c r="H16" s="244"/>
      <c r="I16" s="244"/>
      <c r="J16" s="244"/>
      <c r="K16" s="244"/>
      <c r="L16" s="244"/>
      <c r="M16" s="31"/>
    </row>
    <row r="17" spans="2:13">
      <c r="B17" s="27"/>
      <c r="C17" s="244"/>
      <c r="D17" s="244"/>
      <c r="E17" s="244"/>
      <c r="F17" s="244"/>
      <c r="G17" s="244"/>
      <c r="H17" s="244"/>
      <c r="I17" s="244"/>
      <c r="J17" s="244"/>
      <c r="K17" s="244"/>
      <c r="L17" s="244"/>
      <c r="M17" s="31"/>
    </row>
    <row r="18" spans="2:13">
      <c r="B18" s="27"/>
      <c r="C18" s="244"/>
      <c r="D18" s="244"/>
      <c r="E18" s="244"/>
      <c r="F18" s="244"/>
      <c r="G18" s="244"/>
      <c r="H18" s="244"/>
      <c r="I18" s="244"/>
      <c r="J18" s="244"/>
      <c r="K18" s="244"/>
      <c r="L18" s="244"/>
      <c r="M18" s="31"/>
    </row>
    <row r="19" spans="2:13">
      <c r="B19" s="27"/>
      <c r="C19" s="244"/>
      <c r="D19" s="244"/>
      <c r="E19" s="244"/>
      <c r="F19" s="244"/>
      <c r="G19" s="244"/>
      <c r="H19" s="244"/>
      <c r="I19" s="244"/>
      <c r="J19" s="244"/>
      <c r="K19" s="244"/>
      <c r="L19" s="244"/>
      <c r="M19" s="31"/>
    </row>
    <row r="20" spans="2:13" ht="115.5" customHeight="1">
      <c r="B20" s="27"/>
      <c r="C20" s="244"/>
      <c r="D20" s="244"/>
      <c r="E20" s="244"/>
      <c r="F20" s="244"/>
      <c r="G20" s="244"/>
      <c r="H20" s="244"/>
      <c r="I20" s="244"/>
      <c r="J20" s="244"/>
      <c r="K20" s="244"/>
      <c r="L20" s="244"/>
      <c r="M20" s="31"/>
    </row>
    <row r="21" spans="2:13">
      <c r="B21" s="27"/>
      <c r="C21" s="32"/>
      <c r="D21" s="32"/>
      <c r="E21" s="32"/>
      <c r="F21" s="32"/>
      <c r="G21" s="32"/>
      <c r="H21" s="32"/>
      <c r="I21" s="32"/>
      <c r="J21" s="32"/>
      <c r="K21" s="32"/>
      <c r="L21" s="32"/>
      <c r="M21" s="31"/>
    </row>
    <row r="22" spans="2:13">
      <c r="B22" s="27"/>
      <c r="C22" s="249" t="s">
        <v>92</v>
      </c>
      <c r="D22" s="249"/>
      <c r="E22" s="249"/>
      <c r="F22" s="249"/>
      <c r="G22" s="249"/>
      <c r="H22" s="249"/>
      <c r="I22" s="249"/>
      <c r="J22" s="249"/>
      <c r="K22" s="249"/>
      <c r="L22" s="249"/>
      <c r="M22" s="31"/>
    </row>
    <row r="23" spans="2:13">
      <c r="B23" s="27"/>
      <c r="C23" s="244" t="s">
        <v>93</v>
      </c>
      <c r="D23" s="244"/>
      <c r="E23" s="244"/>
      <c r="F23" s="244"/>
      <c r="G23" s="244"/>
      <c r="H23" s="244"/>
      <c r="I23" s="244"/>
      <c r="J23" s="244"/>
      <c r="K23" s="244"/>
      <c r="L23" s="244"/>
      <c r="M23" s="31"/>
    </row>
    <row r="24" spans="2:13">
      <c r="B24" s="27"/>
      <c r="C24" s="33"/>
      <c r="D24" s="33"/>
      <c r="E24" s="33"/>
      <c r="F24" s="33"/>
      <c r="G24" s="33"/>
      <c r="H24" s="33"/>
      <c r="I24" s="33"/>
      <c r="J24" s="33"/>
      <c r="K24" s="33"/>
      <c r="L24" s="33"/>
      <c r="M24" s="31"/>
    </row>
    <row r="25" spans="2:13">
      <c r="B25" s="27"/>
      <c r="C25" s="173" t="s">
        <v>94</v>
      </c>
      <c r="D25" s="173"/>
      <c r="E25" s="173"/>
      <c r="F25" s="173"/>
      <c r="G25" s="173"/>
      <c r="H25" s="173"/>
      <c r="I25" s="173"/>
      <c r="J25" s="173"/>
      <c r="K25" s="173"/>
      <c r="L25" s="173"/>
      <c r="M25" s="31"/>
    </row>
    <row r="26" spans="2:13">
      <c r="B26" s="27"/>
      <c r="C26" s="173" t="s">
        <v>95</v>
      </c>
      <c r="D26" s="173"/>
      <c r="E26" s="173"/>
      <c r="F26" s="173"/>
      <c r="G26" s="173"/>
      <c r="H26" s="173"/>
      <c r="I26" s="173"/>
      <c r="J26" s="173"/>
      <c r="K26" s="173"/>
      <c r="L26" s="173"/>
      <c r="M26" s="31"/>
    </row>
    <row r="27" spans="2:13">
      <c r="B27" s="27"/>
      <c r="C27" s="33"/>
      <c r="D27" s="33"/>
      <c r="E27" s="33"/>
      <c r="F27" s="33"/>
      <c r="G27" s="33"/>
      <c r="H27" s="33"/>
      <c r="I27" s="33"/>
      <c r="J27" s="33"/>
      <c r="K27" s="33"/>
      <c r="L27" s="33"/>
      <c r="M27" s="31"/>
    </row>
    <row r="28" spans="2:13">
      <c r="B28" s="27"/>
      <c r="C28" s="33"/>
      <c r="D28" s="33"/>
      <c r="E28" s="33"/>
      <c r="F28" s="33"/>
      <c r="G28" s="33"/>
      <c r="H28" s="33"/>
      <c r="I28" s="33"/>
      <c r="J28" s="33"/>
      <c r="K28" s="33"/>
      <c r="L28" s="33"/>
      <c r="M28" s="31"/>
    </row>
    <row r="29" spans="2:13">
      <c r="B29" s="27"/>
      <c r="C29" s="34"/>
      <c r="D29" s="34"/>
      <c r="E29" s="34"/>
      <c r="F29" s="173" t="s">
        <v>50</v>
      </c>
      <c r="G29" s="173"/>
      <c r="H29" s="173"/>
      <c r="I29" s="33"/>
      <c r="J29" s="33"/>
      <c r="K29" s="33"/>
      <c r="L29" s="33"/>
      <c r="M29" s="31"/>
    </row>
    <row r="30" spans="2:13">
      <c r="B30" s="27"/>
      <c r="C30" s="34"/>
      <c r="D30" s="34"/>
      <c r="E30" s="34"/>
      <c r="F30" s="33"/>
      <c r="G30" s="33"/>
      <c r="H30" s="33"/>
      <c r="I30" s="33"/>
      <c r="J30" s="33"/>
      <c r="K30" s="33"/>
      <c r="L30" s="33"/>
      <c r="M30" s="31"/>
    </row>
    <row r="31" spans="2:13">
      <c r="B31" s="27"/>
      <c r="C31" s="34"/>
      <c r="D31" s="34"/>
      <c r="E31" s="34"/>
      <c r="F31" s="33"/>
      <c r="G31" s="33"/>
      <c r="H31" s="33"/>
      <c r="I31" s="33"/>
      <c r="J31" s="33"/>
      <c r="K31" s="33"/>
      <c r="L31" s="33"/>
      <c r="M31" s="31"/>
    </row>
    <row r="32" spans="2:13">
      <c r="B32" s="27"/>
      <c r="C32" s="34"/>
      <c r="D32" s="34"/>
      <c r="E32" s="34"/>
      <c r="F32" s="33"/>
      <c r="G32" s="33"/>
      <c r="H32" s="33"/>
      <c r="I32" s="33"/>
      <c r="J32" s="33"/>
      <c r="K32" s="33"/>
      <c r="L32" s="33"/>
      <c r="M32" s="31"/>
    </row>
    <row r="33" spans="2:13">
      <c r="B33" s="27"/>
      <c r="C33" s="34"/>
      <c r="D33" s="34"/>
      <c r="E33" s="34"/>
      <c r="F33" s="173" t="s">
        <v>96</v>
      </c>
      <c r="G33" s="173"/>
      <c r="H33" s="173"/>
      <c r="I33" s="33"/>
      <c r="J33" s="33"/>
      <c r="K33" s="33"/>
      <c r="L33" s="33"/>
      <c r="M33" s="31"/>
    </row>
    <row r="34" spans="2:13">
      <c r="B34" s="27"/>
      <c r="C34" s="34"/>
      <c r="D34" s="34"/>
      <c r="E34" s="34"/>
      <c r="F34" s="173" t="s">
        <v>97</v>
      </c>
      <c r="G34" s="173"/>
      <c r="H34" s="173"/>
      <c r="I34" s="33"/>
      <c r="J34" s="33"/>
      <c r="K34" s="33"/>
      <c r="L34" s="33"/>
      <c r="M34" s="31"/>
    </row>
    <row r="35" spans="2:13">
      <c r="B35" s="27"/>
      <c r="C35" s="34"/>
      <c r="D35" s="34"/>
      <c r="E35" s="34"/>
      <c r="F35" s="173" t="s">
        <v>98</v>
      </c>
      <c r="G35" s="173"/>
      <c r="H35" s="173"/>
      <c r="I35" s="33"/>
      <c r="J35" s="33"/>
      <c r="K35" s="33"/>
      <c r="L35" s="33"/>
      <c r="M35" s="31"/>
    </row>
    <row r="36" spans="2:13">
      <c r="B36" s="27"/>
      <c r="C36" s="34"/>
      <c r="D36" s="34"/>
      <c r="E36" s="34"/>
      <c r="F36" s="173" t="s">
        <v>99</v>
      </c>
      <c r="G36" s="173"/>
      <c r="H36" s="173"/>
      <c r="I36" s="33"/>
      <c r="J36" s="33"/>
      <c r="K36" s="33"/>
      <c r="L36" s="33"/>
      <c r="M36" s="31"/>
    </row>
    <row r="37" spans="2:13">
      <c r="B37" s="27"/>
      <c r="C37" s="34"/>
      <c r="D37" s="34"/>
      <c r="E37" s="34"/>
      <c r="F37" s="173" t="s">
        <v>100</v>
      </c>
      <c r="G37" s="173"/>
      <c r="H37" s="173"/>
      <c r="I37" s="33"/>
      <c r="J37" s="33"/>
      <c r="K37" s="33"/>
      <c r="L37" s="33"/>
      <c r="M37" s="31"/>
    </row>
    <row r="38" spans="2:13">
      <c r="B38" s="35"/>
      <c r="C38" s="36"/>
      <c r="D38" s="36"/>
      <c r="E38" s="36"/>
      <c r="F38" s="36"/>
      <c r="G38" s="36"/>
      <c r="H38" s="36"/>
      <c r="I38" s="36"/>
      <c r="J38" s="36"/>
      <c r="K38" s="36"/>
      <c r="L38" s="36"/>
      <c r="M38" s="37"/>
    </row>
    <row r="39" spans="2:13">
      <c r="B39" s="34"/>
      <c r="C39" s="33"/>
      <c r="D39" s="33"/>
      <c r="E39" s="33"/>
      <c r="F39" s="33"/>
      <c r="G39" s="33"/>
      <c r="H39" s="33"/>
      <c r="I39" s="33"/>
      <c r="J39" s="33"/>
      <c r="K39" s="33"/>
      <c r="L39" s="33"/>
      <c r="M39" s="33"/>
    </row>
    <row r="40" spans="2:13">
      <c r="B40" s="34"/>
      <c r="C40" s="33"/>
      <c r="D40" s="33"/>
      <c r="E40" s="33"/>
      <c r="F40" s="33"/>
      <c r="G40" s="33"/>
      <c r="H40" s="33"/>
      <c r="I40" s="33"/>
      <c r="J40" s="33"/>
      <c r="K40" s="33"/>
      <c r="L40" s="33"/>
      <c r="M40" s="33"/>
    </row>
    <row r="41" spans="2:13">
      <c r="B41" s="34"/>
      <c r="C41" s="33"/>
      <c r="D41" s="33"/>
      <c r="E41" s="33"/>
      <c r="F41" s="33"/>
      <c r="G41" s="33"/>
      <c r="H41" s="33"/>
      <c r="I41" s="33"/>
      <c r="J41" s="33"/>
      <c r="K41" s="33"/>
      <c r="L41" s="33"/>
      <c r="M41" s="33"/>
    </row>
    <row r="42" spans="2:13">
      <c r="B42" s="34"/>
      <c r="C42" s="33"/>
      <c r="D42" s="33"/>
      <c r="E42" s="33"/>
      <c r="F42" s="33"/>
      <c r="G42" s="33"/>
      <c r="H42" s="33"/>
      <c r="I42" s="33"/>
      <c r="J42" s="33"/>
      <c r="K42" s="33"/>
      <c r="L42" s="33"/>
      <c r="M42" s="34"/>
    </row>
    <row r="43" spans="2:13">
      <c r="B43" s="34"/>
      <c r="C43" s="33"/>
      <c r="D43" s="33"/>
      <c r="E43" s="33"/>
      <c r="F43" s="33"/>
      <c r="G43" s="33"/>
      <c r="H43" s="33"/>
      <c r="I43" s="33"/>
      <c r="J43" s="33"/>
      <c r="K43" s="33"/>
      <c r="L43" s="33"/>
      <c r="M43" s="34"/>
    </row>
    <row r="44" spans="2:13">
      <c r="B44" s="34"/>
      <c r="C44" s="33"/>
      <c r="D44" s="33"/>
      <c r="E44" s="33"/>
      <c r="F44" s="33"/>
      <c r="G44" s="33"/>
      <c r="H44" s="33"/>
      <c r="I44" s="33"/>
      <c r="J44" s="33"/>
      <c r="K44" s="33"/>
      <c r="L44" s="33"/>
      <c r="M44" s="34"/>
    </row>
    <row r="45" spans="2:13">
      <c r="B45" s="34"/>
      <c r="C45" s="33"/>
      <c r="D45" s="33"/>
      <c r="E45" s="33"/>
      <c r="F45" s="33"/>
      <c r="G45" s="33"/>
      <c r="H45" s="33"/>
      <c r="I45" s="33"/>
      <c r="J45" s="33"/>
      <c r="K45" s="33"/>
      <c r="L45" s="33"/>
      <c r="M45" s="34"/>
    </row>
    <row r="46" spans="2:13">
      <c r="B46" s="34"/>
      <c r="C46" s="33"/>
      <c r="D46" s="33"/>
      <c r="E46" s="33"/>
      <c r="F46" s="33"/>
      <c r="G46" s="33"/>
      <c r="H46" s="33"/>
      <c r="I46" s="33"/>
      <c r="J46" s="33"/>
      <c r="K46" s="33"/>
      <c r="L46" s="33"/>
      <c r="M46" s="34"/>
    </row>
    <row r="47" spans="2:13">
      <c r="B47" s="34"/>
      <c r="C47" s="33"/>
      <c r="D47" s="33"/>
      <c r="E47" s="33"/>
      <c r="F47" s="33"/>
      <c r="G47" s="33"/>
      <c r="H47" s="33"/>
      <c r="I47" s="33"/>
      <c r="J47" s="33"/>
      <c r="K47" s="33"/>
      <c r="L47" s="33"/>
      <c r="M47" s="34"/>
    </row>
  </sheetData>
  <mergeCells count="14">
    <mergeCell ref="C23:L23"/>
    <mergeCell ref="C1:M1"/>
    <mergeCell ref="C6:L6"/>
    <mergeCell ref="C7:M7"/>
    <mergeCell ref="C8:L20"/>
    <mergeCell ref="C22:L22"/>
    <mergeCell ref="F36:H36"/>
    <mergeCell ref="F37:H37"/>
    <mergeCell ref="C25:L25"/>
    <mergeCell ref="C26:L26"/>
    <mergeCell ref="F29:H29"/>
    <mergeCell ref="F33:H33"/>
    <mergeCell ref="F34:H34"/>
    <mergeCell ref="F35:H3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1.Portada</vt:lpstr>
      <vt:lpstr>2.Invitación RFP</vt:lpstr>
      <vt:lpstr>3.Términos de Negociación RFP</vt:lpstr>
      <vt:lpstr>4.Especificaciones Tecnicas</vt:lpstr>
      <vt:lpstr>5.Lugares de entrega</vt:lpstr>
      <vt:lpstr>6.Propuesta Economica</vt:lpstr>
      <vt:lpstr>7.Formulacion de Inquietudes</vt:lpstr>
      <vt:lpstr>8.Formato Inhabilidades</vt:lpstr>
      <vt:lpstr>9.Codigo de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2024-02-29T18:31:25Z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