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24226"/>
  <mc:AlternateContent xmlns:mc="http://schemas.openxmlformats.org/markup-compatibility/2006">
    <mc:Choice Requires="x15">
      <x15ac:absPath xmlns:x15ac="http://schemas.microsoft.com/office/spreadsheetml/2010/11/ac" url="https://comfenalcoantioquia.sharepoint.com/sites/Comprasyproveedores543/Documentos compartidos/General/Procesos contractuales/Invitaciones/2025/000 RFP/XXX RFP Servicio de aseo/1. INVITACIÓN/"/>
    </mc:Choice>
  </mc:AlternateContent>
  <xr:revisionPtr revIDLastSave="469" documentId="13_ncr:1_{C528DBBD-41EF-4C6C-A31D-A868D7A56B4A}" xr6:coauthVersionLast="47" xr6:coauthVersionMax="47" xr10:uidLastSave="{11926E87-2968-4FA8-8217-5EB5B013DD58}"/>
  <bookViews>
    <workbookView xWindow="-120" yWindow="-120" windowWidth="29040" windowHeight="15720" tabRatio="796" firstSheet="2" activeTab="2" xr2:uid="{00000000-000D-0000-FFFF-FFFF00000000}"/>
  </bookViews>
  <sheets>
    <sheet name="Portada" sheetId="36" r:id="rId1"/>
    <sheet name="Invitación RFP" sheetId="43" r:id="rId2"/>
    <sheet name="Términos de Negociación RFP" sheetId="30" r:id="rId3"/>
    <sheet name="Habilitación financiera" sheetId="67" r:id="rId4"/>
    <sheet name="Formulación inquietudes" sheetId="56" r:id="rId5"/>
    <sheet name="Obligaciones y entregables" sheetId="62" r:id="rId6"/>
    <sheet name="Propuesta economica Grupo 1" sheetId="59" r:id="rId7"/>
    <sheet name="Propuesta economica Grupo 2" sheetId="60" r:id="rId8"/>
    <sheet name="Formato de Inhabilidades" sheetId="63" r:id="rId9"/>
    <sheet name="Aceptación Código de ética" sheetId="64" r:id="rId10"/>
    <sheet name="Autorización tratamiento datos" sheetId="65" r:id="rId11"/>
    <sheet name="Formato de inscripción" sheetId="69" r:id="rId12"/>
    <sheet name="Aceptación manual" sheetId="6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xlnm.Print_Area_1" localSheetId="9">#REF!</definedName>
    <definedName name="__xlnm.Print_Area_1" localSheetId="8">#REF!</definedName>
    <definedName name="__xlnm.Print_Area_1" localSheetId="4">#REF!</definedName>
    <definedName name="__xlnm.Print_Area_1">#REF!</definedName>
    <definedName name="_Toc103691683" localSheetId="12">#REF!</definedName>
    <definedName name="_Toc103691683" localSheetId="4">#REF!</definedName>
    <definedName name="_Toc103691683">#REF!</definedName>
    <definedName name="_Toc103691684" localSheetId="12">#REF!</definedName>
    <definedName name="_Toc103691684" localSheetId="4">#REF!</definedName>
    <definedName name="_Toc103691684">#REF!</definedName>
    <definedName name="_Toc103691685" localSheetId="12">#REF!</definedName>
    <definedName name="_Toc103691685" localSheetId="4">#REF!</definedName>
    <definedName name="_Toc103691685">#REF!</definedName>
    <definedName name="ACCAME">'[1]AC CAME'!$B$2:$E$409</definedName>
    <definedName name="ACEPICOLSA">'[1]AC Epicolsa'!$B$2:$E$658</definedName>
    <definedName name="ACSMURFIT">'[1]AC Smurfit'!$B$2:$G$544</definedName>
    <definedName name="ACT_ECON" localSheetId="12">'[2]Lista desplegable'!$T$1:$T$495</definedName>
    <definedName name="ACT_ECON" localSheetId="10">'[3]Lista desplegable'!$T$1:$T$495</definedName>
    <definedName name="ACT_ECON" localSheetId="11">'[3]Lista desplegable'!$T$1:$T$495</definedName>
    <definedName name="ACT_ECON" localSheetId="3">'[4]Lista desplegable'!$T$1:$T$495</definedName>
    <definedName name="ACT_ECON">'[4]Lista desplegable'!$T$1:$T$495</definedName>
    <definedName name="ACT_ECONOM" localSheetId="12">'[2]Lista desplegable'!$Q$1:$Q$495</definedName>
    <definedName name="ACT_ECONOM" localSheetId="10">'[3]Lista desplegable'!$Q$1:$Q$495</definedName>
    <definedName name="ACT_ECONOM" localSheetId="11">'[3]Lista desplegable'!$Q$1:$Q$495</definedName>
    <definedName name="ACT_ECONOM" localSheetId="3">'[4]Lista desplegable'!$Q$1:$Q$495</definedName>
    <definedName name="ACT_ECONOM">'[4]Lista desplegable'!$Q$1:$Q$495</definedName>
    <definedName name="_xlnm.Print_Area" localSheetId="12">'Aceptación manual'!$B$2:$I$31</definedName>
    <definedName name="_xlnm.Print_Area" localSheetId="8">'Formato de Inhabilidades'!$B$2:$I$45</definedName>
    <definedName name="CAJA_COMPENSACION" localSheetId="12">'[2]Lista desplegable'!$I$1:$I$4</definedName>
    <definedName name="CAJA_COMPENSACION">'[2]Lista desplegable'!$I$1:$I$4</definedName>
    <definedName name="CAME">'[1]Oferta CAME'!$B$2:$C$823</definedName>
    <definedName name="CANAL">'[1]Oferta CANAL'!$B$2:$C$823</definedName>
    <definedName name="CLIENTES">[5]CLIENTES!$A$1:$M$1095</definedName>
    <definedName name="CLIENTES2010">NA()</definedName>
    <definedName name="cod">NA()</definedName>
    <definedName name="CODIG">NA()</definedName>
    <definedName name="codig2">NA()</definedName>
    <definedName name="CODIGEAN">NA()</definedName>
    <definedName name="cons">[1]Consumos!$A$2:$B$823</definedName>
    <definedName name="d" localSheetId="9">#REF!</definedName>
    <definedName name="d" localSheetId="8">#REF!</definedName>
    <definedName name="d" localSheetId="4">#REF!</definedName>
    <definedName name="d">#REF!</definedName>
    <definedName name="ddsfjaksfjaw" localSheetId="9">#REF!</definedName>
    <definedName name="ddsfjaksfjaw" localSheetId="8">#REF!</definedName>
    <definedName name="ddsfjaksfjaw" localSheetId="4">#REF!</definedName>
    <definedName name="ddsfjaksfjaw">#REF!</definedName>
    <definedName name="DEPARTAMENTO" localSheetId="12">'[2]Lista desplegable'!$C$1:$C$33</definedName>
    <definedName name="DEPARTAMENTO" localSheetId="10">'[3]Lista desplegable'!$C$1:$C$33</definedName>
    <definedName name="DEPARTAMENTO" localSheetId="11">'[3]Lista desplegable'!$C$1:$C$33</definedName>
    <definedName name="DEPARTAMENTO" localSheetId="3">'[4]Lista desplegable'!$C$1:$C$33</definedName>
    <definedName name="DEPARTAMENTO">'[4]Lista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 localSheetId="9">[6]IND4X0!$I$14</definedName>
    <definedName name="GTO_4x0" localSheetId="12">[6]IND4X0!$I$14</definedName>
    <definedName name="GTO_4x0" localSheetId="8">[6]IND4X0!$I$14</definedName>
    <definedName name="GTO_4x0" localSheetId="11">[6]IND4X0!$I$14</definedName>
    <definedName name="GTO_4x0" localSheetId="4">[7]IND4X0!$I$14</definedName>
    <definedName name="GTO_4x0" localSheetId="3">[8]IND4X0!$I$14</definedName>
    <definedName name="GTO_4x0">[8]IND4X0!$I$14</definedName>
    <definedName name="GTO_4x4" localSheetId="9">#REF!</definedName>
    <definedName name="GTO_4x4" localSheetId="8">#REF!</definedName>
    <definedName name="GTO_4x4" localSheetId="4">#REF!</definedName>
    <definedName name="GTO_4x4">#REF!</definedName>
    <definedName name="H" localSheetId="9">#REF!</definedName>
    <definedName name="H" localSheetId="8">#REF!</definedName>
    <definedName name="H" localSheetId="4">#REF!</definedName>
    <definedName name="H">#REF!</definedName>
    <definedName name="IVA" localSheetId="12">'[2]Lista desplegable'!$O$1:$O$2</definedName>
    <definedName name="IVA" localSheetId="10">'[3]Lista desplegable'!$O$1:$O$2</definedName>
    <definedName name="IVA" localSheetId="11">'[3]Lista desplegable'!$O$1:$O$2</definedName>
    <definedName name="IVA" localSheetId="3">'[4]Lista desplegable'!$O$1:$O$2</definedName>
    <definedName name="IVA">'[4]Lista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 localSheetId="9">[6]IND4X0!$I$16</definedName>
    <definedName name="Millar_4x0" localSheetId="12">[6]IND4X0!$I$16</definedName>
    <definedName name="Millar_4x0" localSheetId="8">[6]IND4X0!$I$16</definedName>
    <definedName name="Millar_4x0" localSheetId="11">[6]IND4X0!$I$16</definedName>
    <definedName name="Millar_4x0" localSheetId="4">[7]IND4X0!$I$16</definedName>
    <definedName name="Millar_4x0" localSheetId="3">[8]IND4X0!$I$16</definedName>
    <definedName name="Millar_4x0">[8]IND4X0!$I$16</definedName>
    <definedName name="Millar_4x4" localSheetId="9">#REF!</definedName>
    <definedName name="Millar_4x4" localSheetId="8">#REF!</definedName>
    <definedName name="Millar_4x4" localSheetId="4">#REF!</definedName>
    <definedName name="Millar_4x4">#REF!</definedName>
    <definedName name="MUNICIPIO" localSheetId="12">'[2]Lista desplegable'!$E$1:$E$1120</definedName>
    <definedName name="MUNICIPIO" localSheetId="10">'[3]Lista desplegable'!$E$1:$E$1120</definedName>
    <definedName name="MUNICIPIO" localSheetId="11">'[3]Lista desplegable'!$E$1:$E$1120</definedName>
    <definedName name="MUNICIPIO" localSheetId="3">'[4]Lista desplegable'!$E$1:$E$1120</definedName>
    <definedName name="MUNICIPIO">'[4]Lista desplegable'!$E$1:$E$1120</definedName>
    <definedName name="NOMB2">NA()</definedName>
    <definedName name="OFSMURFIT">'[1]AC Smurfit'!$J$2:$M$544</definedName>
    <definedName name="PAIS" localSheetId="12">'[2]Lista desplegable'!$G$1:$G$194</definedName>
    <definedName name="PAIS" localSheetId="10">'[3]Lista desplegable'!$G$1:$G$194</definedName>
    <definedName name="PAIS" localSheetId="11">'[3]Lista desplegable'!$G$1:$G$194</definedName>
    <definedName name="PAIS" localSheetId="3">'[4]Lista desplegable'!$G$1:$G$194</definedName>
    <definedName name="PAIS">'[4]Lista desplegable'!$G$1:$G$194</definedName>
    <definedName name="Papel_1" localSheetId="9">'[9]IND4X1 '!$I$16</definedName>
    <definedName name="Papel_1" localSheetId="12">'[9]IND4X1 '!$I$16</definedName>
    <definedName name="Papel_1" localSheetId="8">'[9]IND4X1 '!$I$16</definedName>
    <definedName name="Papel_1" localSheetId="11">'[9]IND4X1 '!$I$16</definedName>
    <definedName name="Papel_1" localSheetId="4">'[10]IND4X1 '!$I$16</definedName>
    <definedName name="Papel_1" localSheetId="3">'[11]IND4X1 '!$I$16</definedName>
    <definedName name="Papel_1">'[11]IND4X1 '!$I$16</definedName>
    <definedName name="Paretos">[1]Paretos!$B$2:$D$181</definedName>
    <definedName name="precio">[12]base!$Y$1:$AI$6579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 localSheetId="12">'[2]Lista desplegable'!$M$1:$M$2</definedName>
    <definedName name="TIPO_CUENTA" localSheetId="10">'[3]Lista desplegable'!$M$1:$M$2</definedName>
    <definedName name="TIPO_CUENTA" localSheetId="11">'[3]Lista desplegable'!$M$1:$M$2</definedName>
    <definedName name="TIPO_CUENTA" localSheetId="3">'[4]Lista desplegable'!$M$1:$M$2</definedName>
    <definedName name="TIPO_CUENTA">'[4]Lista desplegable'!$M$1:$M$2</definedName>
    <definedName name="TIPO_REGISTRO" localSheetId="12">'[2]Lista desplegable'!$A$1:$A$2</definedName>
    <definedName name="TIPO_REGISTRO" localSheetId="10">'[3]Lista desplegable'!$A$1:$A$2</definedName>
    <definedName name="TIPO_REGISTRO" localSheetId="11">'[3]Lista desplegable'!$A$1:$A$2</definedName>
    <definedName name="TIPO_REGISTRO" localSheetId="3">'[4]Lista desplegable'!$A$1:$A$2</definedName>
    <definedName name="TIPO_REGISTRO">'[4]Lista desplegable'!$A$1:$A$2</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6" i="59" l="1"/>
  <c r="AB26" i="59"/>
  <c r="AD24" i="60" l="1"/>
  <c r="AE24" i="60" s="1"/>
  <c r="AB24" i="60"/>
  <c r="X24" i="60"/>
  <c r="X70" i="59"/>
  <c r="AB70" i="59"/>
  <c r="AD70" i="59"/>
  <c r="AE70" i="59"/>
  <c r="X71" i="59"/>
  <c r="AB71" i="59"/>
  <c r="AD71" i="59"/>
  <c r="AE71" i="59"/>
  <c r="X72" i="59"/>
  <c r="AB72" i="59"/>
  <c r="AD72" i="59"/>
  <c r="AE72" i="59"/>
  <c r="AD26" i="59"/>
  <c r="AB25" i="60"/>
  <c r="AD25" i="60" s="1"/>
  <c r="AB26" i="60"/>
  <c r="AD26" i="60" s="1"/>
  <c r="AE26" i="60" s="1"/>
  <c r="AB27" i="60"/>
  <c r="AD27" i="60" s="1"/>
  <c r="AE27" i="60" s="1"/>
  <c r="AB28" i="60"/>
  <c r="AD28" i="60" s="1"/>
  <c r="AE28" i="60" s="1"/>
  <c r="AB29" i="60"/>
  <c r="AD29" i="60" s="1"/>
  <c r="AE29" i="60" s="1"/>
  <c r="AB30" i="60"/>
  <c r="AD30" i="60" s="1"/>
  <c r="AE30" i="60" s="1"/>
  <c r="AB31" i="60"/>
  <c r="AD31" i="60" s="1"/>
  <c r="AE31" i="60" s="1"/>
  <c r="AB32" i="60"/>
  <c r="AD32" i="60" s="1"/>
  <c r="AE32" i="60" s="1"/>
  <c r="AB33" i="60"/>
  <c r="AD33" i="60" s="1"/>
  <c r="AE33" i="60" s="1"/>
  <c r="AB34" i="60"/>
  <c r="AD34" i="60" s="1"/>
  <c r="AE34" i="60" s="1"/>
  <c r="AB35" i="60"/>
  <c r="AD35" i="60" s="1"/>
  <c r="AE35" i="60" s="1"/>
  <c r="AB36" i="60"/>
  <c r="AD36" i="60" s="1"/>
  <c r="AE36" i="60" s="1"/>
  <c r="AB37" i="60"/>
  <c r="AD37" i="60" s="1"/>
  <c r="AE37" i="60" s="1"/>
  <c r="AB38" i="60"/>
  <c r="AD38" i="60" s="1"/>
  <c r="AE38" i="60" s="1"/>
  <c r="AB39" i="60"/>
  <c r="AD39" i="60" s="1"/>
  <c r="AE39" i="60" s="1"/>
  <c r="AB40" i="60"/>
  <c r="AD40" i="60" s="1"/>
  <c r="AE40" i="60" s="1"/>
  <c r="AB41" i="60"/>
  <c r="AD41" i="60" s="1"/>
  <c r="AE41" i="60" s="1"/>
  <c r="AB42" i="60"/>
  <c r="AD42" i="60" s="1"/>
  <c r="AE42" i="60" s="1"/>
  <c r="AB43" i="60"/>
  <c r="AD43" i="60" s="1"/>
  <c r="AE43" i="60" s="1"/>
  <c r="AB44" i="60"/>
  <c r="AD44" i="60" s="1"/>
  <c r="AE44" i="60" s="1"/>
  <c r="AB45" i="60"/>
  <c r="AD45" i="60" s="1"/>
  <c r="AE45" i="60" s="1"/>
  <c r="AB46" i="60"/>
  <c r="AD46" i="60" s="1"/>
  <c r="AE46" i="60" s="1"/>
  <c r="AB47" i="60"/>
  <c r="AD47" i="60" s="1"/>
  <c r="AE47" i="60" s="1"/>
  <c r="AB48" i="60"/>
  <c r="AD48" i="60" s="1"/>
  <c r="AE48" i="60" s="1"/>
  <c r="AB49" i="60"/>
  <c r="AD49" i="60" s="1"/>
  <c r="AE49" i="60" s="1"/>
  <c r="AB50" i="60"/>
  <c r="AD50" i="60" s="1"/>
  <c r="AE50" i="60" s="1"/>
  <c r="AB51" i="60"/>
  <c r="AD51" i="60" s="1"/>
  <c r="AE51" i="60" s="1"/>
  <c r="AB52" i="60"/>
  <c r="AD52" i="60" s="1"/>
  <c r="AE52" i="60" s="1"/>
  <c r="AB53" i="60"/>
  <c r="AD53" i="60" s="1"/>
  <c r="AE53" i="60" s="1"/>
  <c r="AB54" i="60"/>
  <c r="AD54" i="60" s="1"/>
  <c r="AE54" i="60" s="1"/>
  <c r="AB55" i="60"/>
  <c r="AD55" i="60" s="1"/>
  <c r="AE55" i="60" s="1"/>
  <c r="AB56" i="60"/>
  <c r="AD56" i="60" s="1"/>
  <c r="AE56" i="60" s="1"/>
  <c r="AB57" i="60"/>
  <c r="AD57" i="60" s="1"/>
  <c r="AE57" i="60" s="1"/>
  <c r="AB58" i="60"/>
  <c r="AD58" i="60" s="1"/>
  <c r="AE58" i="60" s="1"/>
  <c r="AB59" i="60"/>
  <c r="AD59" i="60" s="1"/>
  <c r="AE59" i="60" s="1"/>
  <c r="AB60" i="60"/>
  <c r="AD60" i="60" s="1"/>
  <c r="AE60" i="60" s="1"/>
  <c r="AB61" i="60"/>
  <c r="AD61" i="60" s="1"/>
  <c r="AE61" i="60" s="1"/>
  <c r="AB62" i="60"/>
  <c r="AD62" i="60" s="1"/>
  <c r="AE62" i="60" s="1"/>
  <c r="AB63" i="60"/>
  <c r="AD63" i="60" s="1"/>
  <c r="AE63" i="60" s="1"/>
  <c r="AB64" i="60"/>
  <c r="AD64" i="60" s="1"/>
  <c r="AE64" i="60" s="1"/>
  <c r="AB65" i="60"/>
  <c r="AD65" i="60" s="1"/>
  <c r="AE65" i="60" s="1"/>
  <c r="AB66" i="60"/>
  <c r="AD66" i="60" s="1"/>
  <c r="AE66" i="60" s="1"/>
  <c r="AB67" i="60"/>
  <c r="AD67" i="60" s="1"/>
  <c r="AE67" i="60" s="1"/>
  <c r="AB68" i="60"/>
  <c r="AD68" i="60" s="1"/>
  <c r="AE68" i="60" s="1"/>
  <c r="AB69" i="60"/>
  <c r="AD69" i="60" s="1"/>
  <c r="AE69" i="60" s="1"/>
  <c r="AB70" i="60"/>
  <c r="AD70" i="60" s="1"/>
  <c r="AE70" i="60" s="1"/>
  <c r="AB71" i="60"/>
  <c r="AD71" i="60" s="1"/>
  <c r="AE71" i="60" s="1"/>
  <c r="AB72" i="60"/>
  <c r="AD72" i="60" s="1"/>
  <c r="AE72" i="60" s="1"/>
  <c r="AB73" i="60"/>
  <c r="AD73" i="60" s="1"/>
  <c r="AE73" i="60" s="1"/>
  <c r="AC74" i="60"/>
  <c r="X73" i="60"/>
  <c r="X72" i="60"/>
  <c r="X71" i="60"/>
  <c r="X70" i="60"/>
  <c r="X67" i="60"/>
  <c r="X66" i="60"/>
  <c r="X65" i="60"/>
  <c r="X64" i="60"/>
  <c r="X63" i="60"/>
  <c r="X62" i="60"/>
  <c r="X61" i="60"/>
  <c r="X60" i="60"/>
  <c r="X59" i="60"/>
  <c r="X58" i="60"/>
  <c r="X57" i="60"/>
  <c r="X56" i="60"/>
  <c r="X55" i="60"/>
  <c r="X54" i="60"/>
  <c r="X53" i="60"/>
  <c r="X52" i="60"/>
  <c r="X51" i="60"/>
  <c r="X50" i="60"/>
  <c r="X49" i="60"/>
  <c r="X48" i="60"/>
  <c r="X47" i="60"/>
  <c r="X46" i="60"/>
  <c r="X45" i="60"/>
  <c r="X44" i="60"/>
  <c r="X43" i="60"/>
  <c r="X41" i="60"/>
  <c r="X39" i="60"/>
  <c r="X38" i="60"/>
  <c r="X37" i="60"/>
  <c r="X36" i="60"/>
  <c r="X35" i="60"/>
  <c r="X34" i="60"/>
  <c r="X33" i="60"/>
  <c r="X32" i="60"/>
  <c r="X31" i="60"/>
  <c r="X30" i="60"/>
  <c r="X29" i="60"/>
  <c r="X28" i="60"/>
  <c r="X27" i="60"/>
  <c r="X26" i="60"/>
  <c r="X25" i="60"/>
  <c r="AB75" i="59"/>
  <c r="AB74" i="59"/>
  <c r="AB69" i="59"/>
  <c r="AB62" i="59"/>
  <c r="AB51" i="59"/>
  <c r="AB40" i="59"/>
  <c r="AB35" i="59"/>
  <c r="AB31" i="59"/>
  <c r="AB28" i="59"/>
  <c r="AB27" i="59"/>
  <c r="AD27" i="59"/>
  <c r="AE27" i="59" s="1"/>
  <c r="AD28" i="59"/>
  <c r="AE28" i="59" s="1"/>
  <c r="AD29" i="59"/>
  <c r="AE29" i="59" s="1"/>
  <c r="AD30" i="59"/>
  <c r="AE30" i="59" s="1"/>
  <c r="AD31" i="59"/>
  <c r="AE31" i="59" s="1"/>
  <c r="AD32" i="59"/>
  <c r="AE32" i="59" s="1"/>
  <c r="AD33" i="59"/>
  <c r="AE33" i="59" s="1"/>
  <c r="AD34" i="59"/>
  <c r="AE34" i="59" s="1"/>
  <c r="AD35" i="59"/>
  <c r="AE35" i="59" s="1"/>
  <c r="AD36" i="59"/>
  <c r="AE36" i="59" s="1"/>
  <c r="AD37" i="59"/>
  <c r="AE37" i="59" s="1"/>
  <c r="AD38" i="59"/>
  <c r="AE38" i="59" s="1"/>
  <c r="AD39" i="59"/>
  <c r="AE39" i="59" s="1"/>
  <c r="AD40" i="59"/>
  <c r="AE40" i="59" s="1"/>
  <c r="AD41" i="59"/>
  <c r="AE41" i="59" s="1"/>
  <c r="AD42" i="59"/>
  <c r="AE42" i="59" s="1"/>
  <c r="AD43" i="59"/>
  <c r="AE43" i="59" s="1"/>
  <c r="AD44" i="59"/>
  <c r="AE44" i="59" s="1"/>
  <c r="AD45" i="59"/>
  <c r="AE45" i="59" s="1"/>
  <c r="AD46" i="59"/>
  <c r="AE46" i="59" s="1"/>
  <c r="AD47" i="59"/>
  <c r="AE47" i="59" s="1"/>
  <c r="AD48" i="59"/>
  <c r="AE48" i="59" s="1"/>
  <c r="AD49" i="59"/>
  <c r="AE49" i="59" s="1"/>
  <c r="AD50" i="59"/>
  <c r="AE50" i="59" s="1"/>
  <c r="AD51" i="59"/>
  <c r="AE51" i="59" s="1"/>
  <c r="AD52" i="59"/>
  <c r="AE52" i="59" s="1"/>
  <c r="AD53" i="59"/>
  <c r="AE53" i="59" s="1"/>
  <c r="AD54" i="59"/>
  <c r="AE54" i="59" s="1"/>
  <c r="AD55" i="59"/>
  <c r="AE55" i="59" s="1"/>
  <c r="AD56" i="59"/>
  <c r="AE56" i="59" s="1"/>
  <c r="AD57" i="59"/>
  <c r="AE57" i="59" s="1"/>
  <c r="AD58" i="59"/>
  <c r="AE58" i="59" s="1"/>
  <c r="AD59" i="59"/>
  <c r="AE59" i="59" s="1"/>
  <c r="AD60" i="59"/>
  <c r="AE60" i="59" s="1"/>
  <c r="AD61" i="59"/>
  <c r="AE61" i="59" s="1"/>
  <c r="AD62" i="59"/>
  <c r="AE62" i="59" s="1"/>
  <c r="AD63" i="59"/>
  <c r="AE63" i="59" s="1"/>
  <c r="AD64" i="59"/>
  <c r="AE64" i="59" s="1"/>
  <c r="AD65" i="59"/>
  <c r="AE65" i="59" s="1"/>
  <c r="AD66" i="59"/>
  <c r="AE66" i="59" s="1"/>
  <c r="AD67" i="59"/>
  <c r="AE67" i="59" s="1"/>
  <c r="AD68" i="59"/>
  <c r="AE68" i="59" s="1"/>
  <c r="AD69" i="59"/>
  <c r="AE69" i="59" s="1"/>
  <c r="AD73" i="59"/>
  <c r="AE73" i="59" s="1"/>
  <c r="AD74" i="59"/>
  <c r="AE74" i="59" s="1"/>
  <c r="AD75" i="59"/>
  <c r="AE75" i="59" s="1"/>
  <c r="AB29" i="59"/>
  <c r="AB30" i="59"/>
  <c r="AB32" i="59"/>
  <c r="AB33" i="59"/>
  <c r="AB34" i="59"/>
  <c r="AB36" i="59"/>
  <c r="AB37" i="59"/>
  <c r="AB38" i="59"/>
  <c r="AB39" i="59"/>
  <c r="AB41" i="59"/>
  <c r="AB42" i="59"/>
  <c r="AB43" i="59"/>
  <c r="AB44" i="59"/>
  <c r="AB45" i="59"/>
  <c r="AB46" i="59"/>
  <c r="AB47" i="59"/>
  <c r="AB48" i="59"/>
  <c r="AB49" i="59"/>
  <c r="AB50" i="59"/>
  <c r="AB52" i="59"/>
  <c r="AB53" i="59"/>
  <c r="AB54" i="59"/>
  <c r="AB55" i="59"/>
  <c r="AB56" i="59"/>
  <c r="AB57" i="59"/>
  <c r="AB58" i="59"/>
  <c r="AB59" i="59"/>
  <c r="AB60" i="59"/>
  <c r="AB61" i="59"/>
  <c r="AB63" i="59"/>
  <c r="AB64" i="59"/>
  <c r="AB65" i="59"/>
  <c r="AB66" i="59"/>
  <c r="AB67" i="59"/>
  <c r="AB68" i="59"/>
  <c r="AB73" i="59"/>
  <c r="AC76" i="59"/>
  <c r="X75" i="59"/>
  <c r="X74" i="59"/>
  <c r="X73" i="59"/>
  <c r="X69" i="59"/>
  <c r="X68" i="59"/>
  <c r="X67" i="59"/>
  <c r="X66" i="59"/>
  <c r="X65" i="59"/>
  <c r="X64" i="59"/>
  <c r="X63" i="59"/>
  <c r="X62" i="59"/>
  <c r="X61" i="59"/>
  <c r="X60" i="59"/>
  <c r="X59" i="59"/>
  <c r="X58" i="59"/>
  <c r="X57" i="59"/>
  <c r="X56" i="59"/>
  <c r="X55" i="59"/>
  <c r="X54" i="59"/>
  <c r="X53" i="59"/>
  <c r="X52" i="59"/>
  <c r="X51" i="59"/>
  <c r="X50" i="59"/>
  <c r="X49" i="59"/>
  <c r="X48" i="59"/>
  <c r="X47" i="59"/>
  <c r="X46" i="59"/>
  <c r="X45" i="59"/>
  <c r="X44" i="59"/>
  <c r="X43" i="59"/>
  <c r="X42" i="59"/>
  <c r="X41" i="59"/>
  <c r="X40" i="59"/>
  <c r="X39" i="59"/>
  <c r="X38" i="59"/>
  <c r="X37" i="59"/>
  <c r="X36" i="59"/>
  <c r="X35" i="59"/>
  <c r="X34" i="59"/>
  <c r="X33" i="59"/>
  <c r="X32" i="59"/>
  <c r="X31" i="59"/>
  <c r="X30" i="59"/>
  <c r="X29" i="59"/>
  <c r="X28" i="59"/>
  <c r="X27" i="59"/>
  <c r="X26" i="59"/>
  <c r="AE25" i="60" l="1"/>
  <c r="AE74" i="60" s="1"/>
  <c r="AD74" i="60"/>
  <c r="AB74" i="60"/>
  <c r="AD76" i="59"/>
  <c r="AE76" i="59"/>
  <c r="AB76"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Carolina Medina Guzman</author>
  </authors>
  <commentList>
    <comment ref="T29" authorId="0" shapeId="0" xr:uid="{BBB50C35-7F25-4847-B6C3-BA602510BA91}">
      <text>
        <r>
          <rPr>
            <b/>
            <sz val="9"/>
            <color indexed="81"/>
            <rFont val="Tahoma"/>
            <family val="2"/>
          </rPr>
          <t>30 MINUTOS DE ALIMENTACIÓN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<sst xmlns="http://schemas.openxmlformats.org/spreadsheetml/2006/main" count="1737" uniqueCount="724">
  <si>
    <t xml:space="preserve">GLO-FM-1039
Versión: 02
Fecha: Junio 2025
</t>
  </si>
  <si>
    <t>CARTA DE INVITACIÓN A RFP</t>
  </si>
  <si>
    <r>
      <rPr>
        <sz val="11"/>
        <color rgb="FF000000"/>
        <rFont val="Arial"/>
        <family val="2"/>
      </rPr>
      <t xml:space="preserve">
A quien pueda interesar
Cordial saludo, 
Por medio del presente documento de solicitud de propuesta (Request for Proposal, RFP por sus siglas en inglés) estamos en la búsqueda de la solución a las necesidades de COMFENALCO ANTIOQUIA, acerca de proveedores de  </t>
    </r>
    <r>
      <rPr>
        <b/>
        <sz val="11"/>
        <color rgb="FF000000"/>
        <rFont val="Arial"/>
        <family val="2"/>
      </rPr>
      <t xml:space="preserve">servicio de </t>
    </r>
    <r>
      <rPr>
        <b/>
        <sz val="11"/>
        <color theme="1"/>
        <rFont val="Arial"/>
        <family val="2"/>
      </rPr>
      <t>aseo, desinfección, steward, manejo, clasificación de residuos</t>
    </r>
    <r>
      <rPr>
        <sz val="11"/>
        <color theme="1"/>
        <rFont val="Arial"/>
        <family val="2"/>
      </rPr>
      <t xml:space="preserve"> </t>
    </r>
    <r>
      <rPr>
        <sz val="11"/>
        <color rgb="FF000000"/>
        <rFont val="Arial"/>
        <family val="2"/>
      </rPr>
      <t>disponibles en el mercado y que puedan atender de forma integral los requerimientos descritos en el presente documento.
El contexto de la necesidad es el siguiente:
Contratar el servicio de aseo, desinfección, steward, manejo y clasificación de residuos para las diferentes operaciones de Comfenalco Antioquia en las regiones Bajo Cauca, Magdalena Medio, Nordeste, Norte, Oriente, Occidente, Urabá, Suroeste, Medellín, Bello, el sur del valle de aburra entre otros.
La implementación del servicio de aseo en las sedes de CCF Comfenalco Antioquia es un factor clave para garantizar condiciones óptimas de limpieza, seguridad y confort en los espacios utilizados por empleados, afiliados y visitantes. Además, incide directamente en la percepción institucional y refuerza la imagen corporativa.
La importancia de la limpieza, el orden y la desinfección es esencial para la preservación de entornos saludables, la optimización de la productividad, la mitigación de riesgos laborales y la conservación de nuestras instalaciones. Por ello, resulta imperativo asegurar un ambiente adecuado que favorezca la experiencia y satisfacción de los usuarios internos y externos.
Este RFP está dirigido a los proveedores que han tenido experiencia en el suministro y prestación de servicios con los materiales y/o servicios indicados, en el ámbito nacional y regional.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Jaqueline Cortes Posada 
Negociador</t>
    </r>
  </si>
  <si>
    <t xml:space="preserve">FORMULARIO RFP </t>
  </si>
  <si>
    <t>1.</t>
  </si>
  <si>
    <t>Objetivo</t>
  </si>
  <si>
    <t>Contratar el servicio de aseo, desinfección, steward, manejo, clasificación de residuos y otros de similar naturaleza para las diferentes sedes y operaciones de Comfenalco Antioquia</t>
  </si>
  <si>
    <t>2.</t>
  </si>
  <si>
    <t>Alcance</t>
  </si>
  <si>
    <r>
      <t xml:space="preserve">Este RFP está dividido en 2 grupos, correspondientes a la agrupación de regiones para la prestación de los servicios asi:
</t>
    </r>
    <r>
      <rPr>
        <b/>
        <sz val="12"/>
        <color rgb="FF000000"/>
        <rFont val="Arial"/>
        <family val="2"/>
      </rPr>
      <t xml:space="preserve">Grupo 1: </t>
    </r>
    <r>
      <rPr>
        <sz val="12"/>
        <color rgb="FF000000"/>
        <rFont val="Arial"/>
        <family val="2"/>
      </rPr>
      <t xml:space="preserve"> Valle de Aburra , Norte, Nordeste y Bajo Cauca
</t>
    </r>
    <r>
      <rPr>
        <b/>
        <sz val="12"/>
        <color rgb="FF000000"/>
        <rFont val="Arial"/>
        <family val="2"/>
      </rPr>
      <t xml:space="preserve">Grupo 2:  </t>
    </r>
    <r>
      <rPr>
        <sz val="12"/>
        <color rgb="FF000000"/>
        <rFont val="Arial"/>
        <family val="2"/>
      </rPr>
      <t>Magdalena Medio, Oriente, Suroeste, Occidente, Urabá 
Los proponentes deberán postularse a los dos grupos</t>
    </r>
    <r>
      <rPr>
        <b/>
        <sz val="14"/>
        <color rgb="FF000000"/>
        <rFont val="Arial"/>
        <family val="2"/>
      </rPr>
      <t>*</t>
    </r>
    <r>
      <rPr>
        <sz val="12"/>
        <color rgb="FF000000"/>
        <rFont val="Arial"/>
        <family val="2"/>
      </rPr>
      <t xml:space="preserve"> y las propuestas económicas deberán presentarse de manera individual de acuerdo a las plantillas presentadas en el este RFP (propuesta economica Grupo 1,propuesta economica Grupo 2). 
El RFP permite seleccionar hasta 2 proveedores, uno diferente por cada grupo o 1 solo proveedor para ambos grupos. Esto dependerá del resultado de la apliación de los criterios de evaluación establecidos en este documento.
</t>
    </r>
    <r>
      <rPr>
        <b/>
        <sz val="14"/>
        <color rgb="FF000000"/>
        <rFont val="Arial"/>
        <family val="2"/>
      </rPr>
      <t>*</t>
    </r>
    <r>
      <rPr>
        <sz val="12"/>
        <color rgb="FF000000"/>
        <rFont val="Arial"/>
        <family val="2"/>
      </rPr>
      <t>El no cumplimiento de este requisito implicará la descalificación automática de la propuesta.
Los proponentes deberán estar ubicados en el Departamento de Antioquia con capacidad de prestación de servicio en cualquier municipio atendiendo los requerimientos de Comfenalco Antioquia.
Las tarifas a ofertar deben tener vigencia para el año 2025; a partir del 01 de enero de 2026, las tarfias serán ajustadas de acuerdo con el incremento salarial (SMMLV) que estable el gobierno nacional
La prestación del servicio se limita exclusivamente a la mano de obra; Comfenalco Antioquia proporciona los equipos, herramientas e insumos de aseo necesarios para garantizar la ejecución integral del servicio. 
Las jornadas laborales se ajustarán conforme a lo establecido en la Ley 2101 de 2021, cuyo objetivo es la reducción progresiva de la jornada laboral semanal, sin afectar la remuneración, los derechos adquiridos ni las garantías de los trabajadores. 
El listado de sedes corresponde a las operaciones que actualmente tiene la caja; sin embargo, en la ejecución del contrato se podrán incluir o retirar sedes, ampliar o disminuir los servicios fijos u ocasionales que resulten en el giro de sus operaciones y de acuerdo a la demanda Comfenalco Antioquia.</t>
    </r>
  </si>
  <si>
    <t>3.</t>
  </si>
  <si>
    <t xml:space="preserve">Duración </t>
  </si>
  <si>
    <t>La duración del contrato para los dos grupos será de 24 meses contados a partir del 01 de noviembre de 2025 (fecha estimada)</t>
  </si>
  <si>
    <t>4.</t>
  </si>
  <si>
    <t>Experiencia</t>
  </si>
  <si>
    <t>El proponente deberá acreditar con hasta 3 certificados de contratos acordes con el objeto del presente RFP, ejecutados en los ultimos 3 años que sumados asciendan a un monto minimo de 8,000 SMMLV (Impuestos incluidos). Estos certificados deben ser expedidos por el contratante y contener la siguiente información:</t>
  </si>
  <si>
    <t>Razón Social/ NIT</t>
  </si>
  <si>
    <t xml:space="preserve">Contactos para verificación </t>
  </si>
  <si>
    <t>Objeto o Alcance</t>
  </si>
  <si>
    <t>Valor</t>
  </si>
  <si>
    <t>Fecha Inicio</t>
  </si>
  <si>
    <t>Fecha Fin</t>
  </si>
  <si>
    <t>*No se aceptan autocertificaciones</t>
  </si>
  <si>
    <t>Para evaluar la experiencia serán validos los contratos, actas de terminación, actas de liquidación o certificaciones expedidas por el respectivo contratante.</t>
  </si>
  <si>
    <t>5.</t>
  </si>
  <si>
    <t>Modena</t>
  </si>
  <si>
    <t>La propuesta se debe presentar en pesos colombianos (COP)</t>
  </si>
  <si>
    <t>6.</t>
  </si>
  <si>
    <t xml:space="preserve">Forma de Pago </t>
  </si>
  <si>
    <t xml:space="preserve">60 días posteriores a la entrega de la factura para grandes empresas, o 30 días para persona naturales, micro, pequeñas y medianas empresas. </t>
  </si>
  <si>
    <t>7.</t>
  </si>
  <si>
    <t>Entregable del Oferente</t>
  </si>
  <si>
    <r>
      <rPr>
        <b/>
        <sz val="12"/>
        <color theme="1"/>
        <rFont val="Arial"/>
        <family val="2"/>
      </rPr>
      <t>1.</t>
    </r>
    <r>
      <rPr>
        <sz val="12"/>
        <color theme="1"/>
        <rFont val="Arial"/>
        <family val="2"/>
      </rPr>
      <t xml:space="preserve"> Diligenciamiento de las pestañas "propuesta economica Grupo 1 y 2", en todos los campos requeridos. (Por favor no modificar el orden, ni eliminar filas)</t>
    </r>
  </si>
  <si>
    <r>
      <rPr>
        <b/>
        <sz val="12"/>
        <color theme="1"/>
        <rFont val="Arial"/>
        <family val="2"/>
      </rPr>
      <t>2.</t>
    </r>
    <r>
      <rPr>
        <sz val="12"/>
        <color theme="1"/>
        <rFont val="Arial"/>
        <family val="2"/>
      </rPr>
      <t xml:space="preserve"> Documentos solicitados en el numeral 8 del presente documento; habilitación SST, Tecnica, Juridica y Financiera</t>
    </r>
  </si>
  <si>
    <r>
      <rPr>
        <b/>
        <sz val="12"/>
        <color theme="1"/>
        <rFont val="Arial"/>
        <family val="2"/>
      </rPr>
      <t>3.</t>
    </r>
    <r>
      <rPr>
        <sz val="12"/>
        <color theme="1"/>
        <rFont val="Arial"/>
        <family val="2"/>
      </rPr>
      <t xml:space="preserve"> Documentos solicitados en el numeral 9 del presente documento; Evaluación tecnica.</t>
    </r>
  </si>
  <si>
    <r>
      <rPr>
        <b/>
        <sz val="12"/>
        <color theme="1"/>
        <rFont val="Arial"/>
        <family val="2"/>
      </rPr>
      <t xml:space="preserve">4. </t>
    </r>
    <r>
      <rPr>
        <sz val="12"/>
        <color theme="1"/>
        <rFont val="Arial"/>
        <family val="2"/>
      </rPr>
      <t>Demás documento solicitados en el numeral 11 del presente documento</t>
    </r>
  </si>
  <si>
    <t>8.</t>
  </si>
  <si>
    <t>Criterios habilitación para Participar en la Comparación de Propuestas.</t>
  </si>
  <si>
    <t>Con el fin de garantizar la escogencia de la oferta más favorable,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Contratista se hará dando aplicación a los principios de objetividad, autonomía, independencia, economía y transparencia.</t>
  </si>
  <si>
    <t>8.1.</t>
  </si>
  <si>
    <t xml:space="preserve">Habilitación en el sistema de gestión SST (Seguridad y Salud en el Trabajo) </t>
  </si>
  <si>
    <t xml:space="preserve"> Debe presentar la siguiente documentación segun aplique , como requisito habilitante:</t>
  </si>
  <si>
    <t>Para contratista empleador
 (Jurídico o natural)</t>
  </si>
  <si>
    <r>
      <rPr>
        <b/>
        <sz val="12"/>
        <color theme="1"/>
        <rFont val="Arial"/>
        <family val="2"/>
      </rPr>
      <t>1.</t>
    </r>
    <r>
      <rPr>
        <sz val="12"/>
        <color theme="1"/>
        <rFont val="Arial"/>
        <family val="2"/>
      </rPr>
      <t xml:space="preserve">Certificado de la ARL con fecha inferior a 1 año (fecha de autoevaluación, no de emisión del documento ) donde se evidencie el porcentaje de cumplimiento del SG-SST mínimo al 90% bajo la Resolución 0312 del 2019 o la que la modifique.
</t>
    </r>
    <r>
      <rPr>
        <b/>
        <sz val="12"/>
        <color theme="1"/>
        <rFont val="Arial"/>
        <family val="2"/>
      </rPr>
      <t>2</t>
    </r>
    <r>
      <rPr>
        <sz val="12"/>
        <color theme="1"/>
        <rFont val="Arial"/>
        <family val="2"/>
      </rPr>
      <t xml:space="preserve">. Constancia de Reporte de los estandares Minimos del SG SST al Ministerio de trabajo del año inmediatamente anterior.
</t>
    </r>
    <r>
      <rPr>
        <b/>
        <sz val="12"/>
        <color theme="1"/>
        <rFont val="Arial"/>
        <family val="2"/>
      </rPr>
      <t>3.</t>
    </r>
    <r>
      <rPr>
        <sz val="12"/>
        <color theme="1"/>
        <rFont val="Arial"/>
        <family val="2"/>
      </rPr>
      <t xml:space="preserve">Certificado de la ARL donde se indique la clase de riesgo de acuerdo con la actividad económica con fecha inferior a 1 mes
</t>
    </r>
    <r>
      <rPr>
        <b/>
        <sz val="12"/>
        <color theme="1"/>
        <rFont val="Arial"/>
        <family val="2"/>
      </rPr>
      <t>4.</t>
    </r>
    <r>
      <rPr>
        <sz val="12"/>
        <color theme="1"/>
        <rFont val="Arial"/>
        <family val="2"/>
      </rPr>
      <t xml:space="preserve">Certificado de aprobación de la capacitación virtual del curso de 50 Horas inferior a 3 años y una vez se venza deben remitir el certificado del curso de 20 Horas del SG-SST del responsable  SST.
</t>
    </r>
    <r>
      <rPr>
        <b/>
        <sz val="12"/>
        <color theme="1"/>
        <rFont val="Arial"/>
        <family val="2"/>
      </rPr>
      <t>5.</t>
    </r>
    <r>
      <rPr>
        <sz val="12"/>
        <color theme="1"/>
        <rFont val="Arial"/>
        <family val="2"/>
      </rPr>
      <t xml:space="preserve">Licencia vigente del responsable del SG-SST y acorde a lo definido en la Resolución 0312 del 2019
</t>
    </r>
    <r>
      <rPr>
        <b/>
        <sz val="12"/>
        <color theme="1"/>
        <rFont val="Arial"/>
        <family val="2"/>
      </rPr>
      <t>6</t>
    </r>
    <r>
      <rPr>
        <sz val="12"/>
        <color theme="1"/>
        <rFont val="Arial"/>
        <family val="2"/>
      </rPr>
      <t>.Soporte de afiliación de seguridad social (EPS, ARL y AFP)</t>
    </r>
  </si>
  <si>
    <t>8.2.</t>
  </si>
  <si>
    <t xml:space="preserve">Habilitación Técnica </t>
  </si>
  <si>
    <r>
      <t xml:space="preserve">Se realizará verificación técnica de acuerdo con la información que suministre cada proponente en la propuesta técnica y demás anexos solicitados en este documento, para demostrar la capacidad de prestar el objeto del presente RFP, los ítems a verificar son: 
</t>
    </r>
    <r>
      <rPr>
        <b/>
        <sz val="12"/>
        <color theme="1"/>
        <rFont val="Arial"/>
        <family val="2"/>
      </rPr>
      <t>- Antigüedad</t>
    </r>
    <r>
      <rPr>
        <sz val="12"/>
        <color theme="1"/>
        <rFont val="Arial"/>
        <family val="2"/>
      </rPr>
      <t xml:space="preserve">: Por medio del certificado de existencia y representación legal o RUT para personas naturales, el proveedor deberá acreditar una antigüedad mínima de 10 años desde la fecha de creación de la empresa  CUMPLE/ NO CUMPLE
</t>
    </r>
    <r>
      <rPr>
        <b/>
        <sz val="12"/>
        <color theme="1"/>
        <rFont val="Arial"/>
        <family val="2"/>
      </rPr>
      <t>- Experiencia de la empresa:</t>
    </r>
    <r>
      <rPr>
        <sz val="12"/>
        <color theme="1"/>
        <rFont val="Arial"/>
        <family val="2"/>
      </rPr>
      <t xml:space="preserve"> Aportar los certificados de experiencia de acuerdo a lo solicitado en el numeral 4 de este documento CUMPLE/NO CUMPLE
</t>
    </r>
    <r>
      <rPr>
        <b/>
        <sz val="12"/>
        <color theme="1"/>
        <rFont val="Arial"/>
        <family val="2"/>
      </rPr>
      <t>- Experiencia del personal:</t>
    </r>
    <r>
      <rPr>
        <sz val="12"/>
        <color theme="1"/>
        <rFont val="Arial"/>
        <family val="2"/>
      </rPr>
      <t xml:space="preserve">  Aportar carta firmada por el representante legal en la cual se certifique el perfil y nivel de capacitación del personal. Minimanente el personal debe contar con capacitación en técnicas de aseo, desinfección, steward (Para el personal que aplica), manejo y clasificación de residuos.   CUMPLE/NO CUMPLE. 
</t>
    </r>
    <r>
      <rPr>
        <b/>
        <sz val="12"/>
        <color theme="1"/>
        <rFont val="Arial"/>
        <family val="2"/>
      </rPr>
      <t xml:space="preserve">
- Sistema de gestión: </t>
    </r>
    <r>
      <rPr>
        <sz val="12"/>
        <color theme="1"/>
        <rFont val="Arial"/>
        <family val="2"/>
      </rPr>
      <t xml:space="preserve">El proponente deberá presentar una copia íntegra del protocolo o documento equivalente para la ejecución del servicio de aseo, que contemple los procedimientos específicos para la limpieza y desinfección de áreas administrativas, instalaciones sanitarias y espacios comunes, así como el manejo y clasificación de residuos conforme a la normativa vigente y procedimiento detallado del servicio de steward.  CUMPLE/NO CUMPLE. 
</t>
    </r>
    <r>
      <rPr>
        <b/>
        <sz val="12"/>
        <color theme="1"/>
        <rFont val="Arial"/>
        <family val="2"/>
      </rPr>
      <t xml:space="preserve">
- Ubicación geográfica del Proveedor:</t>
    </r>
    <r>
      <rPr>
        <sz val="12"/>
        <color theme="1"/>
        <rFont val="Arial"/>
        <family val="2"/>
      </rPr>
      <t xml:space="preserve">  El proponente debe tener sede principal o una sede operativa activa dentro del Departamento de Antioquia CUMPLE/ NO CUMPLE 
Documentos requeridos para la validación:
      Certificado de existencia y representación legal (no mayor a 30 días), en el cual conste la dirección de la sede dentro del Departamento de Antioquia.
      En caso de tener sede operativa (diferente a la sede principal), se debe adjuntar certificación firmada por el representante legal indicando: Dirección exacta de la sede operativa, actividades desarrolladas en dicha sede, personal asignado en la misma.
Las propuestas serán revisadas por el área técnica de Comfenalco Antioquia</t>
    </r>
  </si>
  <si>
    <t>8.3.</t>
  </si>
  <si>
    <t>Habilitación Jurídica</t>
  </si>
  <si>
    <r>
      <rPr>
        <b/>
        <sz val="12"/>
        <rFont val="Arial"/>
        <family val="2"/>
      </rPr>
      <t xml:space="preserve">1. </t>
    </r>
    <r>
      <rPr>
        <sz val="12"/>
        <rFont val="Arial"/>
        <family val="2"/>
      </rPr>
      <t>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t>
    </r>
  </si>
  <si>
    <r>
      <rPr>
        <b/>
        <sz val="12"/>
        <color theme="1"/>
        <rFont val="Arial"/>
        <family val="2"/>
      </rPr>
      <t xml:space="preserve">2. </t>
    </r>
    <r>
      <rPr>
        <sz val="12"/>
        <color theme="1"/>
        <rFont val="Arial"/>
        <family val="2"/>
      </rPr>
      <t>Las personas jurídicas o proponentes plurales deben tener una duración  igual a la vigencia del contrato y por lo menos un  (1) año más.</t>
    </r>
  </si>
  <si>
    <r>
      <rPr>
        <b/>
        <sz val="12"/>
        <rFont val="Arial"/>
        <family val="2"/>
      </rPr>
      <t>3.</t>
    </r>
    <r>
      <rPr>
        <sz val="12"/>
        <rFont val="Arial"/>
        <family val="2"/>
      </rPr>
      <t xml:space="preserve"> No encontrarse incurso en causales de inhabilidad o incompatibilidad, para presentar la Oferta, celebrar o ejecutar el Contrato.</t>
    </r>
  </si>
  <si>
    <r>
      <rPr>
        <b/>
        <sz val="12"/>
        <rFont val="Arial"/>
        <family val="2"/>
      </rPr>
      <t>4.</t>
    </r>
    <r>
      <rPr>
        <sz val="12"/>
        <rFont val="Arial"/>
        <family val="2"/>
      </rPr>
      <t xml:space="preserve"> Acreditar capacidad jurídica, si es persona natural con la fotocopia de la cédula de ciudadanía y el RUT, si es persona jurídica con el certificado de existencia y representación legal, expedido por la cámara de comercio o del domicilio principal de la persona jurídica, con fecha de expedición no superior a treinta (30) días calendario anteriores a la fecha de cierre del presente proceso.</t>
    </r>
  </si>
  <si>
    <r>
      <rPr>
        <b/>
        <sz val="12"/>
        <color rgb="FF000000"/>
        <rFont val="Arial"/>
        <family val="2"/>
      </rPr>
      <t>5.</t>
    </r>
    <r>
      <rPr>
        <sz val="12"/>
        <color rgb="FF000000"/>
        <rFont val="Arial"/>
        <family val="2"/>
      </rPr>
      <t xml:space="preserve"> Certificado del pago de aportes a la seguridad social y parafiscales, en caso de ser persona jurídica, expedida por el Revisor Fiscal, de acuerdo con los requerimientos de Ley, o por el Representante Legal, </t>
    </r>
    <r>
      <rPr>
        <b/>
        <u/>
        <sz val="12"/>
        <color rgb="FF000000"/>
        <rFont val="Arial"/>
        <family val="2"/>
      </rPr>
      <t>bajo la gravedad del juramento</t>
    </r>
    <r>
      <rPr>
        <sz val="12"/>
        <color rgb="FF000000"/>
        <rFont val="Arial"/>
        <family val="2"/>
      </rPr>
      <t>, cuando no se requiera Revisor Fiscal, en la que conste el pago de los aportes de sus empleados a los sistemas de salud, riesgos profesionales, pensiones y aportes a las Cajas de Compensación Familiar, Instituto Colombiano de Bienestar Familiar, Servicio Nacional de Aprendizaje.</t>
    </r>
  </si>
  <si>
    <r>
      <t>Para personas naturales, con personal a cargo, deberá presentar una d</t>
    </r>
    <r>
      <rPr>
        <u/>
        <sz val="12"/>
        <rFont val="Arial"/>
        <family val="2"/>
      </rPr>
      <t xml:space="preserve">eclaración, bajo la gravedad de juramento </t>
    </r>
    <r>
      <rPr>
        <sz val="12"/>
        <rFont val="Arial"/>
        <family val="2"/>
      </rPr>
      <t>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t>
    </r>
  </si>
  <si>
    <t>8.4.</t>
  </si>
  <si>
    <t>Habilitación Financiera</t>
  </si>
  <si>
    <t xml:space="preserve">Para las personas jurídicas  y personas naturales que cuenten con estados financieros, la habilitación financiera se dará a partir del análisis de la solvencia económica del proponente y se hace con base a los Estados Financieros de los últimos tres (3) años o del año en curso, corte al primer semestre si es el caso. En su defecto para las personas naturales que no cuenten con estados financieros,  presentar los extractos bancarios de los últimos dos  años y certificado de ingresos anuales por un contador público y/o últimas dos declaraciones de renta si aplica. </t>
  </si>
  <si>
    <t>Se analizarán los siguientes indicadores, con el fin de determinar si el proponente Cumple o No Cumple, de acuerdo con los requisitos financieros exigidos. La habilitación financiera NO asigna puntaje.</t>
  </si>
  <si>
    <t>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t>
  </si>
  <si>
    <t>9.</t>
  </si>
  <si>
    <t xml:space="preserve">Evaluación </t>
  </si>
  <si>
    <t>La evaluación de los siguientes criterios se realizará unica y exclusivamente con los proponentes habilitados en la etapa anterior</t>
  </si>
  <si>
    <t>9.1</t>
  </si>
  <si>
    <t xml:space="preserve">Evaluación Tecnica </t>
  </si>
  <si>
    <r>
      <t xml:space="preserve">El puntaje para esta evaluación corresponde a un maximo de </t>
    </r>
    <r>
      <rPr>
        <b/>
        <sz val="12"/>
        <color rgb="FF000000"/>
        <rFont val="Arial"/>
        <family val="2"/>
      </rPr>
      <t>60 Puntos</t>
    </r>
    <r>
      <rPr>
        <sz val="12"/>
        <color rgb="FF000000"/>
        <rFont val="Arial"/>
        <family val="2"/>
      </rPr>
      <t xml:space="preserve"> por grupo.</t>
    </r>
  </si>
  <si>
    <t xml:space="preserve">Esta evaluación se realizará de manera independiente en cada uno de los grupos de la siguiente manera: 
</t>
  </si>
  <si>
    <t>Los certificados de experiencia serán los mismos aportados en las habilitaciones y estos aplican para varios grupos si cumple con los criterios solicitados.</t>
  </si>
  <si>
    <t xml:space="preserve">Grupo 1:  Valle de Aburra , Norte, Nordeste y Bajo Cauca 
</t>
  </si>
  <si>
    <t>Criterio</t>
  </si>
  <si>
    <t>Puntaje</t>
  </si>
  <si>
    <r>
      <t xml:space="preserve">Experiencia: </t>
    </r>
    <r>
      <rPr>
        <sz val="11"/>
        <color theme="1"/>
        <rFont val="Arial"/>
        <family val="2"/>
      </rPr>
      <t>Acreditación de experiencia con por lo menos 1 contrato acorde con el objeto del presente RFP (aportado en etapa de habilitación) con prestación de servicios en  áreas como bibliotecas, centros culturales u oficinas.
En caso de que esta información no se encuentre explicita en la certificación, podrá ser comprobado teniendo en cuenta el sector economico  en el cual opera el contratante</t>
    </r>
    <r>
      <rPr>
        <b/>
        <sz val="11"/>
        <color theme="1"/>
        <rFont val="Arial"/>
        <family val="2"/>
      </rPr>
      <t xml:space="preserve">, </t>
    </r>
    <r>
      <rPr>
        <sz val="11"/>
        <color theme="1"/>
        <rFont val="Arial"/>
        <family val="2"/>
      </rPr>
      <t>o los documentos de condiciones tecnicas, contrato o RFQ. En este caso deberá aportar estos ultimos para que sea posible certificarlo.</t>
    </r>
  </si>
  <si>
    <r>
      <t xml:space="preserve">Acredita experiencia especifica en dos o más contratos: </t>
    </r>
    <r>
      <rPr>
        <b/>
        <sz val="11"/>
        <color rgb="FF000000"/>
        <rFont val="Arial"/>
        <family val="2"/>
      </rPr>
      <t xml:space="preserve">15 Puntos
</t>
    </r>
    <r>
      <rPr>
        <sz val="11"/>
        <color rgb="FF000000"/>
        <rFont val="Arial"/>
        <family val="2"/>
      </rPr>
      <t xml:space="preserve">Acredita experiencia especifica en un contrato: </t>
    </r>
    <r>
      <rPr>
        <b/>
        <sz val="11"/>
        <color rgb="FF000000"/>
        <rFont val="Arial"/>
        <family val="2"/>
      </rPr>
      <t>10 Puntos</t>
    </r>
    <r>
      <rPr>
        <sz val="11"/>
        <color rgb="FF000000"/>
        <rFont val="Arial"/>
        <family val="2"/>
      </rPr>
      <t xml:space="preserve">
No acredita experiencia especifica:</t>
    </r>
    <r>
      <rPr>
        <b/>
        <sz val="11"/>
        <color rgb="FF000000"/>
        <rFont val="Arial"/>
        <family val="2"/>
      </rPr>
      <t xml:space="preserve"> 0 Puntos</t>
    </r>
  </si>
  <si>
    <r>
      <t xml:space="preserve">Ubicación geográfica del Proveedor: </t>
    </r>
    <r>
      <rPr>
        <sz val="11"/>
        <color theme="1"/>
        <rFont val="Arial"/>
        <family val="2"/>
      </rPr>
      <t xml:space="preserve"> Sede principal o sede operativa activa en alguno de los Municipios en los que se requieren servicios del grupo 1</t>
    </r>
  </si>
  <si>
    <r>
      <t xml:space="preserve">Cuenta con sede principal o sede operativa activa en alguno de los municipios del grupo: </t>
    </r>
    <r>
      <rPr>
        <b/>
        <sz val="11"/>
        <color rgb="FF000000"/>
        <rFont val="Arial"/>
        <family val="2"/>
      </rPr>
      <t>10 Puntos</t>
    </r>
    <r>
      <rPr>
        <sz val="11"/>
        <color rgb="FF000000"/>
        <rFont val="Arial"/>
        <family val="2"/>
      </rPr>
      <t xml:space="preserve">
No cuenta con sede principal o sede operativa activa en alguno de los municipios del grupo : </t>
    </r>
    <r>
      <rPr>
        <b/>
        <sz val="11"/>
        <color rgb="FF000000"/>
        <rFont val="Arial"/>
        <family val="2"/>
      </rPr>
      <t>0 Puntos</t>
    </r>
  </si>
  <si>
    <r>
      <t xml:space="preserve">Certificaciones a aportar </t>
    </r>
    <r>
      <rPr>
        <sz val="11"/>
        <color theme="1"/>
        <rFont val="Arial"/>
        <family val="2"/>
      </rPr>
      <t xml:space="preserve">respecto al personal operativo (Mínimo 5 certificados de cada tema) 
</t>
    </r>
    <r>
      <rPr>
        <b/>
        <sz val="11"/>
        <color theme="1"/>
        <rFont val="Arial"/>
        <family val="2"/>
      </rPr>
      <t>i. Curso</t>
    </r>
    <r>
      <rPr>
        <sz val="11"/>
        <color theme="1"/>
        <rFont val="Arial"/>
        <family val="2"/>
      </rPr>
      <t xml:space="preserve"> de capacitacion dictado por el </t>
    </r>
    <r>
      <rPr>
        <b/>
        <sz val="11"/>
        <color theme="1"/>
        <rFont val="Arial"/>
        <family val="2"/>
      </rPr>
      <t>SENA</t>
    </r>
    <r>
      <rPr>
        <sz val="11"/>
        <color theme="1"/>
        <rFont val="Arial"/>
        <family val="2"/>
      </rPr>
      <t xml:space="preserve"> en Limpieza de areas y superficies con una duracion mínima de 40 horas, emitido en el ultimo año. 
</t>
    </r>
    <r>
      <rPr>
        <b/>
        <sz val="11"/>
        <color theme="1"/>
        <rFont val="Arial"/>
        <family val="2"/>
      </rPr>
      <t>ii. Certificado emitido por ARL</t>
    </r>
    <r>
      <rPr>
        <sz val="11"/>
        <color theme="1"/>
        <rFont val="Arial"/>
        <family val="2"/>
      </rPr>
      <t xml:space="preserve"> en "Habilidades para la intervencion en seguridad y salud en el trabajo" con intensidad mínima de 120 horas. </t>
    </r>
    <r>
      <rPr>
        <b/>
        <sz val="11"/>
        <color theme="1"/>
        <rFont val="Arial"/>
        <family val="2"/>
      </rPr>
      <t xml:space="preserve">
iii. Competencia Laboral SENA: </t>
    </r>
    <r>
      <rPr>
        <sz val="11"/>
        <color theme="1"/>
        <rFont val="Arial"/>
        <family val="2"/>
      </rPr>
      <t>"Trabajar en alturas de acuerdo con procedimiento tecnico y normativa de seguridad y salud en el trabajo - NIVEL AVANZADO"</t>
    </r>
  </si>
  <si>
    <r>
      <t xml:space="preserve">Aporta todas las certificaciones de los tres temas : </t>
    </r>
    <r>
      <rPr>
        <b/>
        <sz val="11"/>
        <color theme="1"/>
        <rFont val="Arial"/>
        <family val="2"/>
      </rPr>
      <t>10 Puntos</t>
    </r>
    <r>
      <rPr>
        <sz val="11"/>
        <color theme="1"/>
        <rFont val="Arial"/>
        <family val="2"/>
      </rPr>
      <t xml:space="preserve">
Aporta todos los certificados de dos de los temas :   </t>
    </r>
    <r>
      <rPr>
        <b/>
        <sz val="11"/>
        <color theme="1"/>
        <rFont val="Arial"/>
        <family val="2"/>
      </rPr>
      <t>5 Puntos</t>
    </r>
    <r>
      <rPr>
        <sz val="11"/>
        <color theme="1"/>
        <rFont val="Arial"/>
        <family val="2"/>
      </rPr>
      <t xml:space="preserve">
Aporta todos los certificados de un solo tema: </t>
    </r>
    <r>
      <rPr>
        <b/>
        <sz val="11"/>
        <color theme="1"/>
        <rFont val="Arial"/>
        <family val="2"/>
      </rPr>
      <t>2 Puntos</t>
    </r>
    <r>
      <rPr>
        <sz val="11"/>
        <color theme="1"/>
        <rFont val="Arial"/>
        <family val="2"/>
      </rPr>
      <t xml:space="preserve">
No aporta todas las certificaciones de por lo menos 2 temas :</t>
    </r>
    <r>
      <rPr>
        <b/>
        <sz val="11"/>
        <color theme="1"/>
        <rFont val="Arial"/>
        <family val="2"/>
      </rPr>
      <t xml:space="preserve"> 0 Puntos</t>
    </r>
  </si>
  <si>
    <r>
      <rPr>
        <b/>
        <sz val="11"/>
        <color theme="1"/>
        <rFont val="Arial"/>
        <family val="2"/>
      </rPr>
      <t>Plan de Gestión ambiental y Plan de Manejo Integral de Residuos</t>
    </r>
    <r>
      <rPr>
        <sz val="11"/>
        <color theme="1"/>
        <rFont val="Arial"/>
        <family val="2"/>
      </rPr>
      <t xml:space="preserve">
Sólidos elaborado por un Ingeniero Ambiental vinculado mediante contrato de trabajo con no menos de 18 meses.</t>
    </r>
  </si>
  <si>
    <r>
      <t xml:space="preserve">Aporta Plan Ambiental y de manejo integral de residuos firmado por ingeniero ambiental con la constancia de su profesión y vinculación: </t>
    </r>
    <r>
      <rPr>
        <b/>
        <sz val="11"/>
        <color theme="1"/>
        <rFont val="Arial"/>
        <family val="2"/>
      </rPr>
      <t xml:space="preserve">10 Puntos
</t>
    </r>
    <r>
      <rPr>
        <sz val="11"/>
        <color theme="1"/>
        <rFont val="Arial"/>
        <family val="2"/>
      </rPr>
      <t xml:space="preserve">
Aporta Plan Ambiental y de manejo integral de residuos firmado por ingeniero ambiental sin constancia de su profesión y/o vinculación:</t>
    </r>
    <r>
      <rPr>
        <b/>
        <sz val="11"/>
        <color theme="1"/>
        <rFont val="Arial"/>
        <family val="2"/>
      </rPr>
      <t xml:space="preserve"> 5 Puntos
</t>
    </r>
    <r>
      <rPr>
        <sz val="11"/>
        <color theme="1"/>
        <rFont val="Arial"/>
        <family val="2"/>
      </rPr>
      <t xml:space="preserve">No aporta evidencia: </t>
    </r>
    <r>
      <rPr>
        <b/>
        <sz val="11"/>
        <color theme="1"/>
        <rFont val="Arial"/>
        <family val="2"/>
      </rPr>
      <t xml:space="preserve">0 Puntos </t>
    </r>
  </si>
  <si>
    <r>
      <rPr>
        <b/>
        <sz val="11"/>
        <color theme="1"/>
        <rFont val="Arial"/>
        <family val="2"/>
      </rPr>
      <t xml:space="preserve">Plan de Movilidad Empresarial Sostenible </t>
    </r>
    <r>
      <rPr>
        <sz val="11"/>
        <color theme="1"/>
        <rFont val="Arial"/>
        <family val="2"/>
      </rPr>
      <t>radicado, implementado y con resultado de evaluación "CUMPLE",emitido por la entidad competente en el área Metropolitana del valle de aburra.</t>
    </r>
  </si>
  <si>
    <r>
      <t xml:space="preserve">Aporta cumplimiento del requisito completo: </t>
    </r>
    <r>
      <rPr>
        <b/>
        <sz val="11"/>
        <color theme="1"/>
        <rFont val="Arial"/>
        <family val="2"/>
      </rPr>
      <t>5 Puntos</t>
    </r>
    <r>
      <rPr>
        <sz val="11"/>
        <color theme="1"/>
        <rFont val="Arial"/>
        <family val="2"/>
      </rPr>
      <t xml:space="preserve">
Aporta documento pero sin resultado de evaluacion de cumplimiento: </t>
    </r>
    <r>
      <rPr>
        <b/>
        <sz val="11"/>
        <color theme="1"/>
        <rFont val="Arial"/>
        <family val="2"/>
      </rPr>
      <t>2 puntos</t>
    </r>
    <r>
      <rPr>
        <sz val="11"/>
        <color theme="1"/>
        <rFont val="Arial"/>
        <family val="2"/>
      </rPr>
      <t xml:space="preserve">
No aporta evidencia:</t>
    </r>
    <r>
      <rPr>
        <b/>
        <sz val="11"/>
        <color theme="1"/>
        <rFont val="Arial"/>
        <family val="2"/>
      </rPr>
      <t xml:space="preserve"> 0 Puntos</t>
    </r>
  </si>
  <si>
    <r>
      <rPr>
        <b/>
        <sz val="11"/>
        <color theme="1"/>
        <rFont val="Arial"/>
        <family val="2"/>
      </rPr>
      <t xml:space="preserve">Responsable del SG SST:
</t>
    </r>
    <r>
      <rPr>
        <sz val="11"/>
        <color theme="1"/>
        <rFont val="Arial"/>
        <family val="2"/>
      </rPr>
      <t xml:space="preserve">
Adicional a lo solicitado en los requisitos habilitantes numeral 8.1 de este documento. El Responsable del SG SST, podrá contar con los siguientes requisitos :</t>
    </r>
    <r>
      <rPr>
        <sz val="11"/>
        <color rgb="FF009900"/>
        <rFont val="Arial"/>
        <family val="2"/>
      </rPr>
      <t xml:space="preserve"> 
</t>
    </r>
    <r>
      <rPr>
        <sz val="11"/>
        <color theme="1"/>
        <rFont val="Arial"/>
        <family val="2"/>
      </rPr>
      <t xml:space="preserve">
Diplomado: AUDITOR INTERNO EN ISO 9001: 2015, ISO 14001: 2015 E ISO 45001: 2018 de mínimo 120 horas.
Diplomado: GERENCIA DEL SISTEMA INTEGRADO DE GESTIÓN EN SEGURIDAD, SALUD, AMBIENTE Y CALIDAD – HSEQ de mínimo 120 horas.
Curso de capacitacion dictado por el SENA en Limpieza de areas y superficies con una duracion minima de 40 horas, emitido en el ultimo año. 
Vinculación laboral de mínimo 2 años.</t>
    </r>
  </si>
  <si>
    <r>
      <t xml:space="preserve">Aporta todo el requisito: </t>
    </r>
    <r>
      <rPr>
        <b/>
        <sz val="11"/>
        <color theme="1"/>
        <rFont val="Arial"/>
        <family val="2"/>
      </rPr>
      <t>5 puntos</t>
    </r>
    <r>
      <rPr>
        <sz val="11"/>
        <color theme="1"/>
        <rFont val="Arial"/>
        <family val="2"/>
      </rPr>
      <t xml:space="preserve">
Aporta el requisito de diplomados y curso sin constancia de vinculación: </t>
    </r>
    <r>
      <rPr>
        <b/>
        <sz val="11"/>
        <color theme="1"/>
        <rFont val="Arial"/>
        <family val="2"/>
      </rPr>
      <t>2 puntos</t>
    </r>
    <r>
      <rPr>
        <sz val="11"/>
        <color theme="1"/>
        <rFont val="Arial"/>
        <family val="2"/>
      </rPr>
      <t xml:space="preserve">
Aporta documentos; sin embargo, no alcanza a cumplir los requisitos mencionados en las lineas anteriores:</t>
    </r>
    <r>
      <rPr>
        <b/>
        <sz val="11"/>
        <color theme="1"/>
        <rFont val="Arial"/>
        <family val="2"/>
      </rPr>
      <t xml:space="preserve"> 0 puntos</t>
    </r>
  </si>
  <si>
    <r>
      <rPr>
        <b/>
        <sz val="11"/>
        <color theme="1"/>
        <rFont val="Arial"/>
        <family val="2"/>
      </rPr>
      <t>Plataforma Software:</t>
    </r>
    <r>
      <rPr>
        <sz val="11"/>
        <color theme="1"/>
        <rFont val="Arial"/>
        <family val="2"/>
      </rPr>
      <t xml:space="preserve"> Plataforma a través de la cual se puede optimizar tiempo y llevar la trazabilidad de algunos procesos como: pedidos de servicio, capacitacion al personal, entrega de elementos de proteccion personal, control de cumplimiento de prestacion del servicio entre otros.</t>
    </r>
  </si>
  <si>
    <r>
      <t xml:space="preserve">Evidencias de Plataforma tal como lo indica el requisito: </t>
    </r>
    <r>
      <rPr>
        <b/>
        <sz val="11"/>
        <color theme="1"/>
        <rFont val="Arial"/>
        <family val="2"/>
      </rPr>
      <t>5 Puntos</t>
    </r>
    <r>
      <rPr>
        <sz val="11"/>
        <color theme="1"/>
        <rFont val="Arial"/>
        <family val="2"/>
      </rPr>
      <t xml:space="preserve">
Aporta constancia o compromiso de adquirirlo : </t>
    </r>
    <r>
      <rPr>
        <b/>
        <sz val="11"/>
        <color theme="1"/>
        <rFont val="Arial"/>
        <family val="2"/>
      </rPr>
      <t xml:space="preserve">2 puntos </t>
    </r>
    <r>
      <rPr>
        <sz val="11"/>
        <color theme="1"/>
        <rFont val="Arial"/>
        <family val="2"/>
      </rPr>
      <t xml:space="preserve">
No aporta: </t>
    </r>
    <r>
      <rPr>
        <b/>
        <sz val="11"/>
        <color theme="1"/>
        <rFont val="Arial"/>
        <family val="2"/>
      </rPr>
      <t>0 puntos</t>
    </r>
  </si>
  <si>
    <t xml:space="preserve">Grupo 2:  Magdalena Medio, Oriente, Suroeste, Occidente, Urabá </t>
  </si>
  <si>
    <r>
      <t xml:space="preserve">Experiencia: </t>
    </r>
    <r>
      <rPr>
        <sz val="11"/>
        <color theme="1"/>
        <rFont val="Arial"/>
        <family val="2"/>
      </rPr>
      <t xml:space="preserve">Acreditación de experiencia con por lo menos 1 contrato acorde con el objeto del presente RFP (aportado en etapa de habilitación) con prestación de servicio especifico de </t>
    </r>
    <r>
      <rPr>
        <b/>
        <sz val="11"/>
        <color theme="1"/>
        <rFont val="Arial"/>
        <family val="2"/>
      </rPr>
      <t>steward</t>
    </r>
  </si>
  <si>
    <r>
      <t xml:space="preserve">Acredita experiencia especifica en servicio de steward : </t>
    </r>
    <r>
      <rPr>
        <b/>
        <sz val="11"/>
        <color rgb="FF000000"/>
        <rFont val="Arial"/>
        <family val="2"/>
      </rPr>
      <t xml:space="preserve">5 Puntos
</t>
    </r>
    <r>
      <rPr>
        <sz val="11"/>
        <color rgb="FF000000"/>
        <rFont val="Arial"/>
        <family val="2"/>
      </rPr>
      <t>No acredita experiencia especifica en servicio de steward  :</t>
    </r>
    <r>
      <rPr>
        <b/>
        <sz val="11"/>
        <color rgb="FF000000"/>
        <rFont val="Arial"/>
        <family val="2"/>
      </rPr>
      <t xml:space="preserve"> 0 Puntos</t>
    </r>
  </si>
  <si>
    <r>
      <t xml:space="preserve">Experiencia: </t>
    </r>
    <r>
      <rPr>
        <sz val="11"/>
        <color theme="1"/>
        <rFont val="Arial"/>
        <family val="2"/>
      </rPr>
      <t>Acreditación de experiencia  con por lo menos 1 contrato acorde con el objeto del presente RFP (aportado en etapa de habilitación) con prestación de servicios en el sector especifico de parques recreativos.
En caso de que esta información no se encuentre explicita en la certificación, podrá ser comprobado teniendo en cuenta el sector economico  en el cual opera el contratante, o los documentos de condiciones tecnicas, contrato o RFQ. En este caso deberá aportar estos ultimos para que sea posible certificarlo.</t>
    </r>
  </si>
  <si>
    <r>
      <t xml:space="preserve">Ubicación geográfica del Proveedor: </t>
    </r>
    <r>
      <rPr>
        <sz val="11"/>
        <color rgb="FF000000"/>
        <rFont val="Arial"/>
      </rPr>
      <t xml:space="preserve"> Sede principal o sede operativa activa en alguno de los Municipios en los que se requieren servicios del grupo 2</t>
    </r>
  </si>
  <si>
    <t>9.2</t>
  </si>
  <si>
    <t xml:space="preserve">Evaluación Económica </t>
  </si>
  <si>
    <t>La evaluación de la oferta y la selección del Contratista se hará dando aplicación a los principios de objetividad, autonomía, independencia, economía y transparencia. Corresponde al área de compras de COMFENALCO ANTIOQUIA, la evaluación de este concepto mediante el estudio económico comparativo de las propuestas.</t>
  </si>
  <si>
    <r>
      <t>El puntaje para esta evaluación corresponde a un maximo de</t>
    </r>
    <r>
      <rPr>
        <b/>
        <sz val="12"/>
        <color rgb="FF000000"/>
        <rFont val="Arial"/>
        <family val="2"/>
      </rPr>
      <t xml:space="preserve"> 40 Puntos</t>
    </r>
    <r>
      <rPr>
        <sz val="12"/>
        <color rgb="FF000000"/>
        <rFont val="Arial"/>
        <family val="2"/>
      </rPr>
      <t xml:space="preserve"> por grupo</t>
    </r>
  </si>
  <si>
    <t>Esta evaluación se realzará de manera independiente en cada uno de los dos grupos aplicando los mismos criterios</t>
  </si>
  <si>
    <r>
      <rPr>
        <b/>
        <sz val="12"/>
        <color rgb="FF000000"/>
        <rFont val="Arial"/>
        <family val="2"/>
      </rPr>
      <t xml:space="preserve">Precio
</t>
    </r>
    <r>
      <rPr>
        <sz val="12"/>
        <color rgb="FF000000"/>
        <rFont val="Arial"/>
        <family val="2"/>
      </rPr>
      <t>Sumatoria del valor total ofertado del grupo objeto de evaluación.</t>
    </r>
  </si>
  <si>
    <r>
      <t>La asignación de puntos se efectuará en función de la proximidad de cada Oferta a la Oferta de menor valor, como resultado de aplicar la fórmula que se indica a continuación:
Puntaje i = (</t>
    </r>
    <r>
      <rPr>
        <b/>
        <sz val="12"/>
        <color rgb="FF000000"/>
        <rFont val="Arial"/>
        <family val="2"/>
      </rPr>
      <t>40</t>
    </r>
    <r>
      <rPr>
        <sz val="12"/>
        <color rgb="FF000000"/>
        <rFont val="Arial"/>
        <family val="2"/>
      </rPr>
      <t xml:space="preserve"> puntos) x (VMIN) / Vi.
Donde:
VMIN = El menor valor de la sumatoria de la oferta del grupo objeto de evaluación.
Vi= La sumatoria del valor total ofertado correspondiente al proponente a evaluar del grupo objeto de evaluación.</t>
    </r>
  </si>
  <si>
    <t>10.</t>
  </si>
  <si>
    <t xml:space="preserve">Condición para la Ejecución de la Relación Contractual </t>
  </si>
  <si>
    <t xml:space="preserve">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
</t>
  </si>
  <si>
    <t>11.</t>
  </si>
  <si>
    <t>Documentos e Instrucciones para la Propuesta</t>
  </si>
  <si>
    <t>Se deben anexar con la propuesta los siguientes documentos: 
- RUT – Registro único tributario.(Fecha de expedición año en curso)
- Certificado de Existencia y Representación Legal  con vigencia no superior a 30 días.    
- Autorización para presentar propuesta y suscribir los contratos (en caso de aplicar)
- Certificado o carta bancaria.(Fecha de expedición año en curso)
- Documento formal que acredite la conformación del consorcio o unión temporal (en caso de aplicar).                                                                                                         
- Documento de identificación del Representante Legal.
- Estados financieros de los ultimos 3 años
- Certificado de aportes al sistema de Seguridad Social	 (Ver numeral 8,3, numeral 5 de este documento )		
- Tarjeta profesional y certificación de vigencia de inscripción y antecedentes disciplinarios del Revisor Fiscal, expedida por la junta Nacional de Contadores.
- Tarjeta profesional y certificación de vigencia de inscripción y antecedentes disciplinarios del Contador Público,  expedida por la junta Nacional de Contadores.
- Declaratoria de Inhabilidades (Se relaciona en una pestaña de este documento)
- Aceptación Código de Ética (Se relaciona en una pestaña de este documento)
- Autorización de datos Personales: (Se relaciona en una pestaña de este documento)
- Formato de inscripción de proveedores (Ver formato en pestaña de este documento)
- Aceptación manual de contratación (Ver formato en pestaña de este documento)</t>
  </si>
  <si>
    <r>
      <rPr>
        <b/>
        <i/>
        <sz val="12"/>
        <color rgb="FF000000"/>
        <rFont val="Arial"/>
        <family val="2"/>
      </rPr>
      <t>Nota</t>
    </r>
    <r>
      <rPr>
        <i/>
        <sz val="12"/>
        <color rgb="FF000000"/>
        <rFont val="Arial"/>
        <family val="2"/>
      </rPr>
      <t>: Cada documento debe ser enviado en un PDF individual y debidamente nombrado, de acuerdo a lo que corresponda. En lo posible no crear PDFs consolidando documentos.</t>
    </r>
  </si>
  <si>
    <t>12.</t>
  </si>
  <si>
    <t>Cronograma</t>
  </si>
  <si>
    <t>Actividad</t>
  </si>
  <si>
    <t>Fecha</t>
  </si>
  <si>
    <t>Observación</t>
  </si>
  <si>
    <t>Publicación del RFP</t>
  </si>
  <si>
    <t>Publicado página web Comfenalco Antioquia (https://www.comfenalcoantioquia.com.co/empresas/proveedores)</t>
  </si>
  <si>
    <r>
      <t xml:space="preserve">Recepción de inquietudes
</t>
    </r>
    <r>
      <rPr>
        <sz val="11"/>
        <color rgb="FF000000"/>
        <rFont val="ExtraLight"/>
      </rPr>
      <t>(Ver formato en pestaña de este documento)</t>
    </r>
  </si>
  <si>
    <t>Vía correo electrónico a los buzones 
jaqueline.cortes@comfenalcoantioquia.com;deisy.vanegas@comfenalcoantioquia.com;danna.alvarez@comfenalcoantioquia.com;recepcionofertas@comfenalcoantioquia.com</t>
  </si>
  <si>
    <t>Respuesta y aclaración de inquietudes</t>
  </si>
  <si>
    <t>Recepción de propuestas</t>
  </si>
  <si>
    <t>10/10/2025 hasta las 2:00pm</t>
  </si>
  <si>
    <t>La propuesta debe ser entregada en forma digital vía correo electrónico a los buzones:  jaqueline.cortes@comfenalcoantioquia.com;deisy.vanegas@comfenalcoantioquia.com;danna.alvarez@comfenalcoantioquia.com;recepcionofertas@comfenalcoantioquia.com </t>
  </si>
  <si>
    <t>Habilitación de ofertas (SST, Técnica, financiera y Juridica)</t>
  </si>
  <si>
    <t>14/010/2025</t>
  </si>
  <si>
    <t>Equipo evaluador de Comfenalco Antioquia</t>
  </si>
  <si>
    <t xml:space="preserve">Solicitud de subsanables </t>
  </si>
  <si>
    <t>Solicitud por correo electrónico a cada proponente</t>
  </si>
  <si>
    <t>Entrega de subsanables</t>
  </si>
  <si>
    <t>Vía correo electrónico a los buzones
 jaqueline.cortes@comfenalcoantioquia.com;deisy.vanegas@comfenalcoantioquia.com;danna.alvarez@comfenalcoantioquia.com;recepcionofertas@comfenalcoantioquia.com</t>
  </si>
  <si>
    <t>Habilitación final de ofertas (SST, Técnica, financiera y Juridica)</t>
  </si>
  <si>
    <t>Equipo habilitador de Comfenalco Antioquia</t>
  </si>
  <si>
    <t>Análisis de Ofertas (Evaluación)</t>
  </si>
  <si>
    <t>Definición del proveedor seleccionado</t>
  </si>
  <si>
    <t>Comfenalco Antioquia</t>
  </si>
  <si>
    <t>13.</t>
  </si>
  <si>
    <r>
      <t xml:space="preserve">Validez de la Oferta:  </t>
    </r>
    <r>
      <rPr>
        <sz val="12"/>
        <rFont val="Arial"/>
        <family val="2"/>
      </rPr>
      <t>Informar validez de la presente oferta, en la pestaña "propuesta economica" "Vigencia de la cotización"</t>
    </r>
  </si>
  <si>
    <r>
      <t xml:space="preserve">Habilitación Financiera </t>
    </r>
    <r>
      <rPr>
        <b/>
        <sz val="16"/>
        <color theme="0" tint="-0.249977111117893"/>
        <rFont val="Calibri Light"/>
        <family val="2"/>
      </rPr>
      <t>(RA)</t>
    </r>
  </si>
  <si>
    <t>La habilitación financiera se dará a partir del análisis de la solvencia económica del proponente y se hace con base a los Estados Financieros de los últimos tres (3) años o del año en curso, corte al primer semestre si es el caso.</t>
  </si>
  <si>
    <r>
      <rPr>
        <b/>
        <sz val="14"/>
        <color rgb="FF008000"/>
        <rFont val="Arial"/>
        <family val="2"/>
      </rPr>
      <t>1.1.1</t>
    </r>
    <r>
      <rPr>
        <b/>
        <sz val="7"/>
        <color rgb="FF008000"/>
        <rFont val="Times New Roman"/>
        <family val="1"/>
      </rPr>
      <t xml:space="preserve">  </t>
    </r>
    <r>
      <rPr>
        <b/>
        <sz val="14"/>
        <color rgb="FF008000"/>
        <rFont val="Arial"/>
        <family val="2"/>
      </rPr>
      <t>Endeudamiento: (Total Pasivo/Total Activo).</t>
    </r>
  </si>
  <si>
    <t>Endeudamiento</t>
  </si>
  <si>
    <t>Entre</t>
  </si>
  <si>
    <t>Mayor a 70%</t>
  </si>
  <si>
    <t>0% - 40%</t>
  </si>
  <si>
    <t>40% y 70%</t>
  </si>
  <si>
    <t>Puntos otorgados</t>
  </si>
  <si>
    <r>
      <rPr>
        <b/>
        <sz val="14"/>
        <color rgb="FF008000"/>
        <rFont val="Arial"/>
        <family val="2"/>
      </rPr>
      <t>1.1.2</t>
    </r>
    <r>
      <rPr>
        <b/>
        <sz val="7"/>
        <color rgb="FF008000"/>
        <rFont val="Times New Roman"/>
        <family val="1"/>
      </rPr>
      <t xml:space="preserve">  </t>
    </r>
    <r>
      <rPr>
        <b/>
        <sz val="14"/>
        <color rgb="FF008000"/>
        <rFont val="Arial"/>
        <family val="2"/>
      </rPr>
      <t>Liquidez (Activo Corriente/Pasivo Corriente)</t>
    </r>
  </si>
  <si>
    <t>Liquidez</t>
  </si>
  <si>
    <t>Mayor a</t>
  </si>
  <si>
    <t>Menor a 0.8</t>
  </si>
  <si>
    <t>1,3 y 0.8</t>
  </si>
  <si>
    <r>
      <rPr>
        <b/>
        <sz val="14"/>
        <color rgb="FF008000"/>
        <rFont val="Arial"/>
        <family val="2"/>
      </rPr>
      <t>1.1.3</t>
    </r>
    <r>
      <rPr>
        <b/>
        <sz val="7"/>
        <color rgb="FF008000"/>
        <rFont val="Times New Roman"/>
        <family val="1"/>
      </rPr>
      <t xml:space="preserve">  </t>
    </r>
    <r>
      <rPr>
        <b/>
        <sz val="14"/>
        <color rgb="FF008000"/>
        <rFont val="Arial"/>
        <family val="2"/>
      </rPr>
      <t>Margen EBITDA (Utilidad operacional + depreciaciones + amortizaciones) / Ingreso Operacional)</t>
    </r>
  </si>
  <si>
    <t>Margen EBITDA</t>
  </si>
  <si>
    <t>Menor a 5%</t>
  </si>
  <si>
    <t>8% y 5%</t>
  </si>
  <si>
    <r>
      <rPr>
        <b/>
        <sz val="14"/>
        <color rgb="FF008000"/>
        <rFont val="Arial"/>
        <family val="2"/>
      </rPr>
      <t>1.1.4</t>
    </r>
    <r>
      <rPr>
        <b/>
        <sz val="7"/>
        <color rgb="FF008000"/>
        <rFont val="Times New Roman"/>
        <family val="1"/>
      </rPr>
      <t xml:space="preserve">  </t>
    </r>
    <r>
      <rPr>
        <b/>
        <sz val="14"/>
        <color rgb="FF008000"/>
        <rFont val="Arial"/>
        <family val="2"/>
      </rPr>
      <t>Índice de Operatividad (Capital de trabajo / valor del proyecto o contrato)</t>
    </r>
  </si>
  <si>
    <t>Índice de Operatividad</t>
  </si>
  <si>
    <t>Mayor a 10%</t>
  </si>
  <si>
    <t>Menor a 10%</t>
  </si>
  <si>
    <r>
      <rPr>
        <b/>
        <sz val="14"/>
        <color rgb="FF008000"/>
        <rFont val="Arial"/>
        <family val="2"/>
      </rPr>
      <t>1.1.5</t>
    </r>
    <r>
      <rPr>
        <b/>
        <sz val="7"/>
        <color rgb="FF008000"/>
        <rFont val="Times New Roman"/>
        <family val="1"/>
      </rPr>
      <t xml:space="preserve">  </t>
    </r>
    <r>
      <rPr>
        <b/>
        <sz val="14"/>
        <color rgb="FF008000"/>
        <rFont val="Arial"/>
        <family val="2"/>
      </rPr>
      <t>Índice Patrimonio (Patrimonio / valor del proyecto o contrato)</t>
    </r>
  </si>
  <si>
    <t>Patrimonio</t>
  </si>
  <si>
    <t>Mayor a 12%</t>
  </si>
  <si>
    <t>Menor a 12%</t>
  </si>
  <si>
    <t>Luego de tener los indicadores anteriores calificados, se suman el puntaje adquirido en cada uno de los años y se realiza la siguiente ponderación:</t>
  </si>
  <si>
    <r>
      <rPr>
        <b/>
        <sz val="11"/>
        <color rgb="FF000000"/>
        <rFont val="Calibri Light"/>
        <family val="2"/>
      </rPr>
      <t>Estado financiero 1=</t>
    </r>
    <r>
      <rPr>
        <sz val="11"/>
        <color rgb="FF000000"/>
        <rFont val="Calibri Light"/>
        <family val="2"/>
      </rPr>
      <t xml:space="preserve"> Puntaje adquirido en los indicadores financieros correspondientes al año 1 (suma del puntaje de los tres indicadores) X</t>
    </r>
    <r>
      <rPr>
        <b/>
        <sz val="11"/>
        <color rgb="FF000000"/>
        <rFont val="Calibri Light"/>
        <family val="2"/>
      </rPr>
      <t xml:space="preserve"> 0,50</t>
    </r>
  </si>
  <si>
    <r>
      <rPr>
        <b/>
        <sz val="11"/>
        <color rgb="FF000000"/>
        <rFont val="Calibri Light"/>
        <family val="2"/>
      </rPr>
      <t>Estado financiero 2=</t>
    </r>
    <r>
      <rPr>
        <sz val="11"/>
        <color rgb="FF000000"/>
        <rFont val="Calibri Light"/>
        <family val="2"/>
      </rPr>
      <t xml:space="preserve"> Puntaje adquirido en los indicadores financieros correspondientes al año 2 (suma del puntaje de los tres indicadores) X </t>
    </r>
    <r>
      <rPr>
        <b/>
        <sz val="11"/>
        <color rgb="FF000000"/>
        <rFont val="Calibri Light"/>
        <family val="2"/>
      </rPr>
      <t>0,30</t>
    </r>
  </si>
  <si>
    <r>
      <rPr>
        <b/>
        <sz val="11"/>
        <color rgb="FF000000"/>
        <rFont val="Calibri Light"/>
        <family val="2"/>
      </rPr>
      <t>Estado financiero 3=</t>
    </r>
    <r>
      <rPr>
        <sz val="11"/>
        <color rgb="FF000000"/>
        <rFont val="Calibri Light"/>
        <family val="2"/>
      </rPr>
      <t xml:space="preserve"> Puntaje adquirido en los indicadores financieros correspondientes al año 3(suma del puntaje de los tres indicadores) X </t>
    </r>
    <r>
      <rPr>
        <b/>
        <sz val="11"/>
        <color rgb="FF000000"/>
        <rFont val="Calibri Light"/>
        <family val="2"/>
      </rPr>
      <t>0,20</t>
    </r>
  </si>
  <si>
    <t>El Estado financiero del año 1 corresponde a los estados financieros más recientes del proponente. Los estados financieros deben ser consecutivos.</t>
  </si>
  <si>
    <t>Si la empresa tiene menos de tres años de constitución se aplicarán las siguientes reglas:</t>
  </si>
  <si>
    <r>
      <rPr>
        <sz val="11"/>
        <color rgb="FF000000"/>
        <rFont val="Symbol"/>
        <family val="1"/>
        <charset val="2"/>
      </rPr>
      <t>·</t>
    </r>
    <r>
      <rPr>
        <sz val="7"/>
        <color rgb="FF000000"/>
        <rFont val="Times New Roman"/>
        <family val="1"/>
      </rPr>
      <t xml:space="preserve">         </t>
    </r>
    <r>
      <rPr>
        <sz val="11"/>
        <color rgb="FF000000"/>
        <rFont val="Calibri Light"/>
        <family val="2"/>
      </rPr>
      <t>Si el proponente tiene más de un año de constitución y ya tiene estados financieros aprobados con corte a 31 de diciembre presentará únicamente este estado financiero al cual se le aplicará la formula denominada “Estado financiero 1”</t>
    </r>
  </si>
  <si>
    <r>
      <rPr>
        <sz val="11"/>
        <color rgb="FF000000"/>
        <rFont val="Symbol"/>
        <family val="1"/>
        <charset val="2"/>
      </rPr>
      <t>·</t>
    </r>
    <r>
      <rPr>
        <sz val="7"/>
        <color rgb="FF000000"/>
        <rFont val="Times New Roman"/>
        <family val="1"/>
      </rPr>
      <t xml:space="preserve">         </t>
    </r>
    <r>
      <rPr>
        <sz val="11"/>
        <color rgb="FF000000"/>
        <rFont val="Calibri Light"/>
        <family val="2"/>
      </rPr>
      <t>Si el proponente tiene más de dos años de constitución y tiene estados financieros aprobados con corte a 31 de diciembre para el año de su constitución y el año subsiguiente, se aplicarán las fórmulas “Estado financiero 1” y “Estado financiero 2”</t>
    </r>
  </si>
  <si>
    <t>El resultado obtenido en cada uno de los años se suma y se asigna la calificación acorde a la siguiente tabla:</t>
  </si>
  <si>
    <t>Calificación final (puntaje máximo 8)</t>
  </si>
  <si>
    <t>Cumple</t>
  </si>
  <si>
    <t>No Cumple</t>
  </si>
  <si>
    <t>0 - 4,4</t>
  </si>
  <si>
    <t>Para efectos del cálculo se utilizarán dos decimales como máximo. La aproximación se hará para las milésimas iguales o mayores a cinco de la centésima superior y por debajo de cinco a la centésima inferior.</t>
  </si>
  <si>
    <r>
      <rPr>
        <b/>
        <sz val="12"/>
        <color rgb="FF000000"/>
        <rFont val="Arial"/>
        <family val="2"/>
      </rPr>
      <t xml:space="preserve">    </t>
    </r>
    <r>
      <rPr>
        <b/>
        <sz val="13"/>
        <color rgb="FF000000"/>
        <rFont val="Arial"/>
        <family val="2"/>
      </rPr>
      <t xml:space="preserve">FORMULACIÓN PRESENTACIÓN DE INQUIETUDES
</t>
    </r>
    <r>
      <rPr>
        <b/>
        <sz val="12"/>
        <color rgb="FF000000"/>
        <rFont val="Arial"/>
        <family val="2"/>
      </rPr>
      <t xml:space="preserve">                                                    </t>
    </r>
  </si>
  <si>
    <t>Pregunta</t>
  </si>
  <si>
    <t>Anexo al que corresponde</t>
  </si>
  <si>
    <t>Numeral del Anexo</t>
  </si>
  <si>
    <t>Oferente</t>
  </si>
  <si>
    <t>Obligaciones del proveedor 
(En la ejecución del contrato)</t>
  </si>
  <si>
    <r>
      <t xml:space="preserve">Entregables del proveedor
</t>
    </r>
    <r>
      <rPr>
        <b/>
        <sz val="11"/>
        <color theme="1"/>
        <rFont val="Arial"/>
        <family val="2"/>
      </rPr>
      <t xml:space="preserve"> (En la ejecución del contrato)
</t>
    </r>
    <r>
      <rPr>
        <sz val="11"/>
        <color theme="1"/>
        <rFont val="Arial"/>
        <family val="2"/>
      </rPr>
      <t>Los entregables serán presentados de manera progresiva, en un plazo máximo de tres (3) meses.  </t>
    </r>
  </si>
  <si>
    <t>El proveedor se compromete a dar cumplimiento a la normativa vigente en materia de Seguridad y salud en el Trabajo (SST) y deberá garantizar entre otros la formación y elementos de protección personal. </t>
  </si>
  <si>
    <t>El proveedor debe suministrar al contratante un plan de trabajo detallado para cada servicio y sede, utilizando el formato establecido por Comfenalco Antioquia. Este documento será susceptible de ajustes según los requerimientos específicos de cada sede durante la ejecución contractual. </t>
  </si>
  <si>
    <t>El proponente deberá implementar un plan de capacitación destinado al personal asignado para la ejecución del objeto del contrato, con el fin de mejorar las habilidades en técnicas de aseo, utilización segura de productos químicos, manejo de equipos y herramientas de limpieza, así como cualquier otro aspecto que, con base en su experticia, considere pertinente incorporar para optimizar la prestación del servicio.</t>
  </si>
  <si>
    <t>El proveedor debe suministrar el modelo de supervisión a implementar operativa y administrativamente para garantizar la ejecución del contrato, en el cual se pueda establecer, asignación de tareas, inspecciones regulares, retroalimentación constante, seguimiento de anomalías, programas de capacitación continua.   </t>
  </si>
  <si>
    <t>El proveedor se compromete a ejecutar con sus capacidades técnicas, operativas y administrativas los servicios de aseo, desinfección, steward, manejo y clasificación de residuos, que permitan mantener las sedes  en perfectas condiciones de limpieza y desinfección.  </t>
  </si>
  <si>
    <t>El proveedor debe suministrar el plan de capacitaciones y entrenamiento que dispondrá para la ejecución del contrato. </t>
  </si>
  <si>
    <t>El proveedor debe contar con un equipo humano debidamente capacitado, entrenado y con experiencia en la ejecución de los servicios, ya sea de forma permanente u ocasional. Asimismo, debe ser capaz de hacer frente a eventos imprevistos como renuncias, permisos, incapacidades, vacaciones y otras situaciones adversas que puedan afectar la continuidad de la prestación del servicio. </t>
  </si>
  <si>
    <t>El proveedor debe suministrar el protocolo de vestuario, accesorios adicionales y equipos de protección personal que serán asignados para la ejecución del contrato. </t>
  </si>
  <si>
    <t>El proveedor deberá disponer de un equipo humano debidamente certificado y con los exámenes médicos exigidos conforme a la normatividad vigente. Adicionalmente, para el servicio de steward, se deberá garantizar la acreditación en el curso de Manipulación de Alimentos y la realización de los exámenes de frotis bacteriológico, según los requisitos sanitarios aplicables. </t>
  </si>
  <si>
    <t>El proveedor debe suministrar el código de conducta que será implementado para la prestación de los servicios en las sedes o instalaciones de Comfenalco Antioquia. </t>
  </si>
  <si>
    <t>El proveedor se compromete a asumir la responsabilidad por la reparación de los daños y/o la compensación de las pérdidas que se generen como consecuencia de errores, omisiones, negligencia o prácticas inadecuadas por parte del personal a su cargo, durante la ejecución del servicio y el uso de los bienes, equipos y herramientas de propiedad de Comfenalco Antioquia. </t>
  </si>
  <si>
    <t>El proveedor debe radicar la factura de los servicios prestados, los 20 de cada mes con los servicios fijos y ocasionales  previa validación.  </t>
  </si>
  <si>
    <t>El proveedor asume la responsabilidad por los actos u omisiones derivados de las actividades realizadas en virtud del contrato, los cuales puedan ocasionar perjuicios a Comfenalco Antioquia o a terceros. </t>
  </si>
  <si>
    <t>El proveedor debe suministrar un informe mensual que detallará, a través de registros fotográficos, la implementación de todas las actividades definidas de aseo, desinfección, gestión de residuos y servicio de steward. Asimismo, deberá incluir la presentación de indicadores que faciliten la medición y evaluación de los resultados, con el fin de identificar acciones de mejora. </t>
  </si>
  <si>
    <t>El proveedor deberá garantizar el cumplimiento de los Acuerdos de Nivel de Servicio (ANS) estipulados entre las partes, con el propósito de asegurar la correcta ejecución de las actividades inherentes al objeto contractual. Dentro de estas disposiciones, se incluye el uso de insumos, equipos y herramientas de propiedad de Comfenalco Antioquia, cuya utilización por parte del contratista son necesarias para el desarrollo operativo del contrato. </t>
  </si>
  <si>
    <t>El proveedor debe incluir en el informe mensual los indicadores y acciones derivadas del modelo de supervisión, así como los resultados de las pruebas de fluorescencia aplicadas a cada uno de los servicios. Estas pruebas deberán ser evaluadas por los líderes o el personal designado de Comfenalco Antioquia para garantizar su veracidad y confiabilidad. </t>
  </si>
  <si>
    <t>El proveedor deberá informar de manera oportuna a Comfenalco Antioquia sobre cualquier contingencia que dificulte o imposibilite la correcta ejecución del contrato. En caso de incumplimiento en la prestación de los servicios acordados, el valor correspondiente no debe ser facturado.</t>
  </si>
  <si>
    <t>El proponente deberá entregar una carpeta por cada sede, la cual deberá contener el protocolo de aseo, el plan de trabajo, el formato de reporte de pérdidas y los formatos internos de supervisión. Estos documentos deben permitir el seguimiento, control y evaluación de la prestación del servicio, garantizando la trazabilidad de las actividades operativas.</t>
  </si>
  <si>
    <t>El proveedor deberá garantizar la vigencia continua y el pago puntual de los honorarios, salarios, indemnizaciones y demás obligaciones derivadas del cumplimiento del presente contrato para su personal permanente. Igualmente, deberá realizar las contribuciones al sistema de seguridad social integral de todo el personal asignado a los servicios aseo, desinfección, steward, manejo y clasificación de residuos, conforme a lo solicitado por Comfenalco Antioquia, quien podrá realizar verificaciones al cumplimiento de estas obligaciones durante la vigencia del contrato.  </t>
  </si>
  <si>
    <t>El proveedor deberá remitir a Comfenalco Antioquia los comprobantes de pago de seguridad social y las certificaciones exigidas para autorizar el acceso de su personal administrativo y operativo a las distintas sedes. Asimismo, deberá garantizar la capacitación en Seguridad y Salud en el Trabajo (SST) impartida por Comfenalco Antioquia, tanto al inicio del contrato como durante su ejecución. </t>
  </si>
  <si>
    <t>El proveedor debe suministrar las cotizaciones que sean necesarias en un tiempo máximo de 24 horas, que sean solicitadas por Comfenalco Antioquia, sin que dichas solicitudes resulten en una obligación de compra. </t>
  </si>
  <si>
    <t>El proveedor se compromete a participar en el número de reuniones que sean requeridas para el seguimiento y supervisión del contrato en los ámbitos administrativo, técnico y financiero, conforme a la periodicidad establecida de mutuo acuerdo entre las partes. </t>
  </si>
  <si>
    <t>El proveedor reconoce que Comfenalco Antioquia tiene la facultad de aumentar o reducir los servicios fijos u ocasionales que sean necesarios para sus operaciones y que requieran servicios de aseo, desinfección, steward, manejo y clasificación de residuos.  En caso de que se añada una nueva sede, se requerirá primero una cotización sobre el costo del servicio. Además, cualquier aumento o reducción en el número de sedes será notificado por escrito por el supervisor del contrato.</t>
  </si>
  <si>
    <t>El proveedor se obliga a garantizar que su personal adopte una conducta profesional, ética y respetuosa en su interacción con empleados, usuarios, contratistas, proveedores y demás personas presentes en las sedes donde se preste el servicio. Igualmente, deberá acatar las directrices impartidas por Comfenalco Antioquia, asegurando el cumplimiento de los estándares establecidos y la correcta ejecución del servicio, con el fin de prevenir cualquier incidencia que afecte su operatividad. </t>
  </si>
  <si>
    <t>El proveedor se compromete en fomentar a su personal el uso eficiente de los recursos asignados (energía, agua, insumos, materiales, equipos, herramientas), al cuidado de las instalaciones, bienes muebles y demás recursos físicos propiedad de Comfenalco Antioquia.  </t>
  </si>
  <si>
    <t>El proveedor deberá disponer de personal para que atienda una solicitud adicional o de urgencia según sea el caso, en una o varias sedes de manera simultánea; en caso de no tener capacidad de prestarlo, deberá informar con oportunidad.  </t>
  </si>
  <si>
    <t>El proveedor reconoce y acepta que Comfenalco Antioquia tiene la facultad de modificar los horarios de prestación de los servicios, conforme a los requerimientos y necesidades operativas de las sedes. </t>
  </si>
  <si>
    <t>El proveedor deberá garantizar la supervisión permanente del contrato, asegurando disponibilidad diaria para atender requerimientos, responder a llamados y brindar acompañamiento en eventos conforme a las necesidades de las sedes. De igual manera, deberá reportar el ingreso de los servicios y notificar cualquier novedad que surja. </t>
  </si>
  <si>
    <t>I. INFORMACION GENERAL</t>
  </si>
  <si>
    <t>NOMBRE PROVEEDOR</t>
  </si>
  <si>
    <t>NIT</t>
  </si>
  <si>
    <t>REGIMEN DE TRIBUTACIÓN</t>
  </si>
  <si>
    <t>FECHA DE COTIZACIÓN</t>
  </si>
  <si>
    <t xml:space="preserve">VIGENCIA DE COTIZACIÓN </t>
  </si>
  <si>
    <t>MONEDA</t>
  </si>
  <si>
    <t>GARANTÍAS OFRECIDAS</t>
  </si>
  <si>
    <t>Grupo 1
 Valle de Aburra , Bajo Cauca y Magdalena Medio</t>
  </si>
  <si>
    <t>REGIÓN</t>
  </si>
  <si>
    <t>MUNICIPIO</t>
  </si>
  <si>
    <t>DIRECCION</t>
  </si>
  <si>
    <t>SEDE</t>
  </si>
  <si>
    <t>CANTIDAD
SERVICIO</t>
  </si>
  <si>
    <t>SEXO</t>
  </si>
  <si>
    <t>TIPO DE SERVICIO</t>
  </si>
  <si>
    <t>JORNADA</t>
  </si>
  <si>
    <t>LUNES</t>
  </si>
  <si>
    <t>CANTIDAD DE HORAS</t>
  </si>
  <si>
    <t>MARTES</t>
  </si>
  <si>
    <t>MIERCOLES</t>
  </si>
  <si>
    <t>JUEVES</t>
  </si>
  <si>
    <t>VIERNES</t>
  </si>
  <si>
    <t>SABADO</t>
  </si>
  <si>
    <t>DOMINGO</t>
  </si>
  <si>
    <t>TOTAL HORAS SEMANAL</t>
  </si>
  <si>
    <t xml:space="preserve">OBSERVACIONES TIEMPO DE RECESO </t>
  </si>
  <si>
    <t xml:space="preserve">VALOR UNITARIO
SERVICIOS </t>
  </si>
  <si>
    <t>AIU %
PORCENTAJE</t>
  </si>
  <si>
    <t>AIU</t>
  </si>
  <si>
    <t>IVA</t>
  </si>
  <si>
    <t>TOTAL SERVICIO</t>
  </si>
  <si>
    <t xml:space="preserve">VALOR X CANTIDAD
SERVICIOS </t>
  </si>
  <si>
    <t>VALLE DE ABURRÁ</t>
  </si>
  <si>
    <t>MEDELLÍN</t>
  </si>
  <si>
    <t>Carrera 50 N° 53 - 43</t>
  </si>
  <si>
    <t>SEDE ADMINISTRATIVA Y DE SERVICIOS PALACE</t>
  </si>
  <si>
    <t>M</t>
  </si>
  <si>
    <t>ASEO, DESINFECCIÓN Y MANEJO DE RESIDUOS</t>
  </si>
  <si>
    <t xml:space="preserve">TIEMPO COMPLETO </t>
  </si>
  <si>
    <t>6:00 - 15:00</t>
  </si>
  <si>
    <t>6:00 - 10:00</t>
  </si>
  <si>
    <t>N/A</t>
  </si>
  <si>
    <t xml:space="preserve">1 HORA </t>
  </si>
  <si>
    <t>F</t>
  </si>
  <si>
    <t>6:00 - 16:00</t>
  </si>
  <si>
    <t>M  Ó F</t>
  </si>
  <si>
    <t>7:00 - 17:00</t>
  </si>
  <si>
    <t>7:00 - 16:00</t>
  </si>
  <si>
    <t>Calle 59 N° 45D - 42</t>
  </si>
  <si>
    <t>CLUB EDAD DORADA</t>
  </si>
  <si>
    <t>TIEMPO COMPLETO</t>
  </si>
  <si>
    <t>6:00 - 10:30</t>
  </si>
  <si>
    <t>Carrera 65 N° 95 - 57</t>
  </si>
  <si>
    <t>BIBLIOTECA PÚBLICA COMFENALCO CASTILLA</t>
  </si>
  <si>
    <t>8:30 - 16:20</t>
  </si>
  <si>
    <t>30 MINUTOS</t>
  </si>
  <si>
    <t>MEDIO TIEMPO</t>
  </si>
  <si>
    <t>8:30 - 12:25</t>
  </si>
  <si>
    <t>15 MINUTOS</t>
  </si>
  <si>
    <t>Carrera 49 N° 54 - 63</t>
  </si>
  <si>
    <t>AGENCIA DE GESTIÓN Y COLOCACIÓN DE EMPLEO MEDELLIN</t>
  </si>
  <si>
    <t>Calle 51 N° 45 - 37</t>
  </si>
  <si>
    <t xml:space="preserve">CLUB LA PLAYA
(DESCANSO DOMINICAL COMPENSADO)
</t>
  </si>
  <si>
    <t>6:00 - 14:30</t>
  </si>
  <si>
    <t>9:30 - 18:00</t>
  </si>
  <si>
    <t>13:30 - 18:00</t>
  </si>
  <si>
    <t>6:00 - 13:50</t>
  </si>
  <si>
    <t>13:10 - 21:00</t>
  </si>
  <si>
    <t>Calle 51 N° 45 - 75</t>
  </si>
  <si>
    <t>CASA DE LA LECTURA INFANTIL</t>
  </si>
  <si>
    <t>6:00 - 11:25</t>
  </si>
  <si>
    <t>6:00 - 14:20</t>
  </si>
  <si>
    <t>9:00 - 17:00</t>
  </si>
  <si>
    <t>10:30 - 19:00</t>
  </si>
  <si>
    <t>11:00 - 19:00</t>
  </si>
  <si>
    <t>13:20 - 19:00</t>
  </si>
  <si>
    <t>10:40 - 19:00</t>
  </si>
  <si>
    <t>Calle 49B N° 63 - 21</t>
  </si>
  <si>
    <t>SEDE OTRA BANDA</t>
  </si>
  <si>
    <t>8:00 - 18:00</t>
  </si>
  <si>
    <t>8:00 - 17:00</t>
  </si>
  <si>
    <t>1 HORA</t>
  </si>
  <si>
    <t>6:00 - 10:40</t>
  </si>
  <si>
    <t>Calle 25 N° 52 - 51</t>
  </si>
  <si>
    <t>PARQUE CLUB COMFENALCO GUAYABAL 
(DESCANSOS COMPENSADOS)</t>
  </si>
  <si>
    <t>6:00 - 14:00</t>
  </si>
  <si>
    <t>5:00 - 13:00</t>
  </si>
  <si>
    <t>5:00 - 14:00</t>
  </si>
  <si>
    <t>10:00 - 18:00</t>
  </si>
  <si>
    <t>13:00-21:00</t>
  </si>
  <si>
    <t>13:00 - 21:00</t>
  </si>
  <si>
    <t>12:00 - 21:00</t>
  </si>
  <si>
    <t>11:00 - 20:00</t>
  </si>
  <si>
    <t>9:00 - 18:00</t>
  </si>
  <si>
    <t>Calle 27 N° 46 - 70 Local 138</t>
  </si>
  <si>
    <t>CENTRO SERVICIOS PUNTO CLAVE</t>
  </si>
  <si>
    <t xml:space="preserve">MEDIO TIEMPO </t>
  </si>
  <si>
    <t>7:00 -11:00</t>
  </si>
  <si>
    <t>9:00 -13:00</t>
  </si>
  <si>
    <t>Calle 14 N° 52A - 35</t>
  </si>
  <si>
    <t>BODEGA CEDI GUAYABAL</t>
  </si>
  <si>
    <t>7:00 -11:30</t>
  </si>
  <si>
    <t>10 MINUTOS</t>
  </si>
  <si>
    <t>Calle 82A N° 52 - 25</t>
  </si>
  <si>
    <t>CENTRO CULTURAL MORAVIA  
(DESCANSO DOMINICAL SIN COMPENSAR)</t>
  </si>
  <si>
    <t>6:00 - 13:00</t>
  </si>
  <si>
    <t>8:00 -13:00</t>
  </si>
  <si>
    <t>11:30 - 19:50</t>
  </si>
  <si>
    <t>8:00 - 16:20</t>
  </si>
  <si>
    <t>Carrera 76 N° 18A - 19 Interior 170</t>
  </si>
  <si>
    <t>CENTRO DE SERVICIOS BELEN</t>
  </si>
  <si>
    <t>13:00 - 17:00</t>
  </si>
  <si>
    <t>PUNTO CLAVE</t>
  </si>
  <si>
    <t>Carrera 43 N° 49-20</t>
  </si>
  <si>
    <t>SEDE EDUCATIVA GIRARDOT (DESCANSO DOMINICAL SIN COMPENSAR)</t>
  </si>
  <si>
    <t>9:00 - 18:01</t>
  </si>
  <si>
    <t>12:00-21:00</t>
  </si>
  <si>
    <t>9:00 -18:00</t>
  </si>
  <si>
    <t>BELLO</t>
  </si>
  <si>
    <t>Diagonal 55 N° 34 - 67 Local 1032</t>
  </si>
  <si>
    <t>CENTRO  DE SERVICIOS PUERTA DEL NORTE</t>
  </si>
  <si>
    <t>13:00 - 17:40</t>
  </si>
  <si>
    <t>Calle 50 N° 49 - 27</t>
  </si>
  <si>
    <t>UNIDAD DE SERVICIOS ABURRA NORTE</t>
  </si>
  <si>
    <t>7:10 - 16:00</t>
  </si>
  <si>
    <t>7:10 - 15:40</t>
  </si>
  <si>
    <t>7:15 - 14:00</t>
  </si>
  <si>
    <t>11:30 - 20:30</t>
  </si>
  <si>
    <t>11:00 - 20:30</t>
  </si>
  <si>
    <t>Diagonal 58 # 47B - 20 Niquía</t>
  </si>
  <si>
    <t>BIBLIOTECA PÚBLICA NIQUÍA</t>
  </si>
  <si>
    <t>M Ó F</t>
  </si>
  <si>
    <t>8:00 - 17:30</t>
  </si>
  <si>
    <t>8:30 - 17:00</t>
  </si>
  <si>
    <t>8:00 - 12:30</t>
  </si>
  <si>
    <t>ITAGUI</t>
  </si>
  <si>
    <t>Calle 36 N° 59 - 69</t>
  </si>
  <si>
    <t>ACUAPARQUE DITAIRES</t>
  </si>
  <si>
    <t>DESCANSO</t>
  </si>
  <si>
    <t>9:00 - 17:40</t>
  </si>
  <si>
    <t>Carrera 57A No 63A – 55 Interior 101</t>
  </si>
  <si>
    <t>BIBLIOTECA PÚBLICA LA ALDEA</t>
  </si>
  <si>
    <t>9:00 - 17:10</t>
  </si>
  <si>
    <t>9:00 - 16:00</t>
  </si>
  <si>
    <t>ENVIGADO</t>
  </si>
  <si>
    <t>Calle 38 Sur N° 43 - 05</t>
  </si>
  <si>
    <t>UNIDAD DE SERVICIOS ABURRA SUR</t>
  </si>
  <si>
    <t xml:space="preserve">1  HORA </t>
  </si>
  <si>
    <t xml:space="preserve">Vereda el Vallano </t>
  </si>
  <si>
    <t xml:space="preserve">PARQUE ECOTURISTICO EL SALADO </t>
  </si>
  <si>
    <t>CLASIFICACIÓN DE RESIDUOS</t>
  </si>
  <si>
    <t>9:20 - 17:40</t>
  </si>
  <si>
    <t>SERVICIO HIDROLAVADO</t>
  </si>
  <si>
    <t>7:20 - 15:40</t>
  </si>
  <si>
    <t>8:20 - 16:40</t>
  </si>
  <si>
    <t>6:20 - 14:40</t>
  </si>
  <si>
    <t>7:20 -15:40</t>
  </si>
  <si>
    <t>Calle 32 B Sur 14- 48 locales 306  -307</t>
  </si>
  <si>
    <t>CENTRO DE SERVICIOS VIVA ENVIGADO</t>
  </si>
  <si>
    <t>15:10 -19:00</t>
  </si>
  <si>
    <t>15:10 -18:30</t>
  </si>
  <si>
    <t>10:00 -14:00</t>
  </si>
  <si>
    <t>SABANETA</t>
  </si>
  <si>
    <t>Calle 51 Sur N° 48 - 57 Local 3087 Tercer Piso</t>
  </si>
  <si>
    <t>CENTRO DE SERVICIOS MAYORCA</t>
  </si>
  <si>
    <t>10:00 -13:55</t>
  </si>
  <si>
    <t>08:55 -12:50</t>
  </si>
  <si>
    <t>NORTE</t>
  </si>
  <si>
    <t>SANTA ROSA DE OSOS</t>
  </si>
  <si>
    <t>Carrera 28 N° 27 - 46_Calle el Palo Santa Rosa de Osos</t>
  </si>
  <si>
    <t>CENTRO DE SERVICIOS NORTE</t>
  </si>
  <si>
    <t>8:00 - 12:00</t>
  </si>
  <si>
    <t>2 HORAS</t>
  </si>
  <si>
    <t>YARUMAL</t>
  </si>
  <si>
    <t>Calle 22 N° 19 -17</t>
  </si>
  <si>
    <t>CENTRO DE EMPLEO YARUMAL</t>
  </si>
  <si>
    <t>8:00 - 11:55</t>
  </si>
  <si>
    <t>15  MINUTOS</t>
  </si>
  <si>
    <t>NORDESTE</t>
  </si>
  <si>
    <t>CISNEROS</t>
  </si>
  <si>
    <t>Calle Nariño N° 20-47</t>
  </si>
  <si>
    <t>AGENCIA DE GESTIÓN Y COLOCACIÓN DE EMPLEO CISNEROS</t>
  </si>
  <si>
    <t xml:space="preserve">BAJO CAUCA </t>
  </si>
  <si>
    <t>CAUCASIA</t>
  </si>
  <si>
    <t>kilómetro 1 vía Medellín</t>
  </si>
  <si>
    <t>PARQUE RECREATIVO CAUCASIA</t>
  </si>
  <si>
    <t>7:10 -15:30</t>
  </si>
  <si>
    <t>6:00 -14:20</t>
  </si>
  <si>
    <t>12:10 -20:30</t>
  </si>
  <si>
    <t>9:40 -18:00</t>
  </si>
  <si>
    <t>EL BAGRE</t>
  </si>
  <si>
    <t xml:space="preserve">Calle 50 N°  46B -43 
Barrio Metropolis </t>
  </si>
  <si>
    <t xml:space="preserve">CENTRO DE SERVICIOS EL BAGRE </t>
  </si>
  <si>
    <t>8:05 -12:00</t>
  </si>
  <si>
    <t>TOTALES</t>
  </si>
  <si>
    <t>Grupo 2
Norte, Nordeste, Oriente, Suroeste, Occidente, Urabá</t>
  </si>
  <si>
    <t xml:space="preserve">MAGDALENA MEDIO </t>
  </si>
  <si>
    <t>PUERTO BERRIO</t>
  </si>
  <si>
    <t xml:space="preserve">Calle 49 N° 4 -30 </t>
  </si>
  <si>
    <t>UNIDAD DE SERVICIOS PUERTO BERRIO</t>
  </si>
  <si>
    <t>8:00 -18:00</t>
  </si>
  <si>
    <t>7:30 -18:00</t>
  </si>
  <si>
    <t>8:00 -17:00</t>
  </si>
  <si>
    <t>8:00 -12:00</t>
  </si>
  <si>
    <t xml:space="preserve">2 HORAS </t>
  </si>
  <si>
    <t>ORIENTE</t>
  </si>
  <si>
    <t>RIONEGRO</t>
  </si>
  <si>
    <t>Finca La Concordia  Bolombolo</t>
  </si>
  <si>
    <t>SEDE EDUCATIVA DE ORIENTE</t>
  </si>
  <si>
    <t>7:00 - 15:00</t>
  </si>
  <si>
    <t>10:30 - 19:30</t>
  </si>
  <si>
    <t>Calle 50 N° 50 - 22</t>
  </si>
  <si>
    <t>AGENCIA DE GESTIÓN Y COLOCACIÓN EMPLEO ORIENTE</t>
  </si>
  <si>
    <t>7:00-16:00</t>
  </si>
  <si>
    <t>7:00 - 10:00</t>
  </si>
  <si>
    <t>Carrera 51 N° 50 - 55</t>
  </si>
  <si>
    <t>UNIDAD DE SERVICIOS ORIENTE</t>
  </si>
  <si>
    <t>7:00 - 11:10</t>
  </si>
  <si>
    <t>8:00 - 12:10</t>
  </si>
  <si>
    <t>7:00 - 10:55</t>
  </si>
  <si>
    <t>CARMEN DEL VIBORAL</t>
  </si>
  <si>
    <t>Kilometro 2 vía San Antonio Pereira</t>
  </si>
  <si>
    <t xml:space="preserve">HOTEL RECINTO QUIRAMA </t>
  </si>
  <si>
    <t>STEWARD</t>
  </si>
  <si>
    <t xml:space="preserve">8:10 - 16:00 </t>
  </si>
  <si>
    <t>14:40 -22:30</t>
  </si>
  <si>
    <t>6:40 - 15:00</t>
  </si>
  <si>
    <t xml:space="preserve">EL RETIRO </t>
  </si>
  <si>
    <t>Kilometro 27 vía las Palmas- el Retiro</t>
  </si>
  <si>
    <t>PARQUE ECOLÓGICO LOS SALADOS</t>
  </si>
  <si>
    <t>7:10 - 14:00</t>
  </si>
  <si>
    <t xml:space="preserve">CLASIFICACIÓN DE RESIDUOS </t>
  </si>
  <si>
    <t>GUARNE</t>
  </si>
  <si>
    <t>Kilometro 14 - Vereda Piedras Blancas</t>
  </si>
  <si>
    <t xml:space="preserve">HOTEL PIEDRAS BLANCAS                                                   </t>
  </si>
  <si>
    <t>8:10 - 16:30</t>
  </si>
  <si>
    <t>7:50 - 16:00</t>
  </si>
  <si>
    <t>7:50 - 16:30</t>
  </si>
  <si>
    <t>PARQUE PIEDRAS BLANCAS</t>
  </si>
  <si>
    <t>SUROESTE</t>
  </si>
  <si>
    <t>AMAGÁ</t>
  </si>
  <si>
    <t>Carrera 51 # 49-44</t>
  </si>
  <si>
    <t>PUNTO DE SERVICIOS AMAGÁ</t>
  </si>
  <si>
    <t>LA PINTADA</t>
  </si>
  <si>
    <t>Avenida 30 # 30A-96</t>
  </si>
  <si>
    <t>CAMPING LOS FARALLONES
(DESCANSOS COMPENSADOS)</t>
  </si>
  <si>
    <t xml:space="preserve">6:00 - 14:00 </t>
  </si>
  <si>
    <t>Kilometro 2 Vía La Pintada - Medellín</t>
  </si>
  <si>
    <t>HOSTERIA LOS FARALLONES
(DESCANSOS COMPENSADOS)</t>
  </si>
  <si>
    <t>LIDER OPERATIVO 
ASEO, DESINFECCIÓN Y MANEJO DE RESIDUOS</t>
  </si>
  <si>
    <t xml:space="preserve">12:00 - 21:00 </t>
  </si>
  <si>
    <t>CONCORDIA</t>
  </si>
  <si>
    <t>CAII BOLOMBOLO</t>
  </si>
  <si>
    <t>7:00 - 16:30</t>
  </si>
  <si>
    <t>8:00 - 11:00</t>
  </si>
  <si>
    <t>1 HORA Y 30 MINUTOS</t>
  </si>
  <si>
    <t>ANDES</t>
  </si>
  <si>
    <t>Kilometro 2 Vía San Jose_ Vereda la Bodega</t>
  </si>
  <si>
    <t>ECOPARQUE REGIONAL MARIO ARAMBURO RESTREPO</t>
  </si>
  <si>
    <t>9:30 -16:30</t>
  </si>
  <si>
    <t>7:30 -16:10</t>
  </si>
  <si>
    <t>7:30 -16:30</t>
  </si>
  <si>
    <t>JARDIN</t>
  </si>
  <si>
    <t>Carrera 2 N° 9 -12</t>
  </si>
  <si>
    <t xml:space="preserve">TEATRO MUNICIPAL DE JARDIN </t>
  </si>
  <si>
    <t>OCCIDENTE</t>
  </si>
  <si>
    <t>SAN JERONIMO</t>
  </si>
  <si>
    <t>Km 32_33 Vía Medellín_ Santa Fe de Antioquia</t>
  </si>
  <si>
    <t>PARQUE LOS TAMARINDOS 
(DESCANSOS COMPENSADOS)</t>
  </si>
  <si>
    <t>8:00 - 13:00</t>
  </si>
  <si>
    <t>CAÑAS GORDAS</t>
  </si>
  <si>
    <t xml:space="preserve">Carrera 29A N° 25 - 49 </t>
  </si>
  <si>
    <t>AGENCIA DE GESTIÓN Y COLOCACIÓN DE EMPLEO CAÑAS GORDAS</t>
  </si>
  <si>
    <t>URABÁ</t>
  </si>
  <si>
    <t>APARTADO</t>
  </si>
  <si>
    <t>Carrera 103 N° 100- 75 Loc 2264 Cc Plaza del Rio</t>
  </si>
  <si>
    <t>CENTRO DE SERVICICIOS NUEVO APARTADÓ</t>
  </si>
  <si>
    <t>8:00 - 15:00</t>
  </si>
  <si>
    <t>Carrera 80A N° 103A-33</t>
  </si>
  <si>
    <t>CAII 4 DE JUNIO</t>
  </si>
  <si>
    <t>Calle 90 N° 84-18 Km 1 vía Carepa CC Nuestro Urabá</t>
  </si>
  <si>
    <t>AGENCIA DE GESTIÓN Y COLOCACIÓN DE EMPLEO APARTADO</t>
  </si>
  <si>
    <t>Kilometro 3 Vía Apartado_ Carepa</t>
  </si>
  <si>
    <t>PARQUE DE LOS ENCUENTROS Y OASIS</t>
  </si>
  <si>
    <t>Carrera 98 N° 106 - 36</t>
  </si>
  <si>
    <t>CENTRO ADMINISTATIVO URABÁ (PLAZA DEL RIO)</t>
  </si>
  <si>
    <t>Carrera 110 N° 26-03 Barrio 3 de Febrero</t>
  </si>
  <si>
    <t>CAII REPOSO</t>
  </si>
  <si>
    <t>7:00 - 18:00</t>
  </si>
  <si>
    <t>TURBO</t>
  </si>
  <si>
    <t>Calle 104 N° 18 - 22 Diagona Restaurante Chola</t>
  </si>
  <si>
    <t>CENTRO DE SERVICIOS REGIONAL URABA-TURBO</t>
  </si>
  <si>
    <t>NUEVA SEDE TURBO</t>
  </si>
  <si>
    <t>CHIGORODO</t>
  </si>
  <si>
    <t xml:space="preserve">Carrera 100 con Calle 73 N°100-44 </t>
  </si>
  <si>
    <t>CAII CHIGORODO</t>
  </si>
  <si>
    <t>6:30 - 16:30</t>
  </si>
  <si>
    <t>6:30 - 15:30</t>
  </si>
  <si>
    <t>7:30 - 17:30</t>
  </si>
  <si>
    <t>CAREPA</t>
  </si>
  <si>
    <t>Carrera 65 N° 81 - 09 Urbanización el Sol</t>
  </si>
  <si>
    <t>CAII CAREPA</t>
  </si>
  <si>
    <t>Calle 104 N°100A-04</t>
  </si>
  <si>
    <t>PARQUE RECREATIVO ILUR</t>
  </si>
  <si>
    <t>12:30 -  20:30</t>
  </si>
  <si>
    <t>11:30 -  20:30</t>
  </si>
  <si>
    <t>Declaratoria de inhabilidades, incompatibilidades y conflictos de interés para contratar con COMFENALCO ANTIOQUIA
Decreto Ley 2463 de 1981 y Ley 789 de 2002</t>
  </si>
  <si>
    <t>Código: GLO-FM-108</t>
  </si>
  <si>
    <t>Fecha entrada en vigencia:
Mayo 2025</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</si>
  <si>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</si>
  <si>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</si>
  <si>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</si>
  <si>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</si>
  <si>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</si>
  <si>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</si>
  <si>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</si>
  <si>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</si>
  <si>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</si>
  <si>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</si>
  <si>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</si>
  <si>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</si>
  <si>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</si>
  <si>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</si>
  <si>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</si>
  <si>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</si>
  <si>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</si>
  <si>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Código: GLO-FM-108
Versión 09
Fecha: Mayo 2025</t>
  </si>
  <si>
    <t>Código de ética</t>
  </si>
  <si>
    <t xml:space="preserve">(Ciudad Y Fecha)
Señores:
CAJA DE COMPENSACIÓN FAMILIAR COMFENALCO ANTIOQUIA
Medellín, Antioquia
Asunto: Declaración de conocimiento, aceptación y entendimiento del Código de Ética y Buen Gobierno y del Manual Seguridad y Salud en el trabajo para proveedores y contratistas
Cordial Saludo, 
(Nombre de representante legal o sus veces) identificado como aparece al píe de mi firma, en calidad de Representante Legal de (Nombre de la Empresa) identificada con NIT xxxxxxxxxxxxx declaro conocer, haber leído, entendido y acatar lo establecido en el Código de Ética y Buen Gobierno y en   el Manual Seguridad y Salud en el trabajo para proveedores y contratistas  de la Caja de Compensación Familiar Comfenalco Antioquia publicados  en los siguientes links  
Código de Etica y Buen Gobierno
https://www.comfenalcoantioquia.com.co/wcm/connect/77e1e5a3-d632-48e2-8cd8-af7d13daa29f/codigo-etica-buen-gobierno.pdf?MOD=AJPERES&amp;CVID=mAGxtbW
Seguridad y Salud en el Trabajo 
https://www.comfenalcoantioquia.com.co/wcm/connect/e73e031c-6987-4839-8c99-9d685a4771db/GOT-MN-03+MANUAL+SEGURIDAD+Y+SALUD+EN+EL+TRABAJO+PARA+PROVEEDORES+Y+CONTRATISTAS.pdf?MOD=AJPERES&amp;CVID=nCgQ0q6
Atentamente,
__________________________
Nombre Representante Legal
CC.
Nombre de la empresa
Representante Legal. </t>
  </si>
  <si>
    <t>Código de Etica y Buen Gobierno</t>
  </si>
  <si>
    <t>https://www.comfenalcoantioquia.com.co/wcm/connect/77e1e5a3-d632-48e2-8cd8-af7d13daa29f/codigo-etica-buen-gobierno.pdf?MOD=AJPERES&amp;CVID=mAGxtbW</t>
  </si>
  <si>
    <t xml:space="preserve">Seguridad y Salud en el Trabajo </t>
  </si>
  <si>
    <t>https://www.comfenalcoantioquia.com.co/wcm/connect/e73e031c-6987-4839-8c99-9d685a4771db/GOT-MN-03+MANUAL+SEGURIDAD+Y+SALUD+EN+EL+TRABAJO+PARA+PROVEEDORES+Y+CONTRATISTAS.pdf?MOD=AJPERES&amp;CVID=nCgQ0q6</t>
  </si>
  <si>
    <t>Atentamente,</t>
  </si>
  <si>
    <t>__________________________</t>
  </si>
  <si>
    <t>Nombre Representante Legal</t>
  </si>
  <si>
    <t>CC.</t>
  </si>
  <si>
    <t>Nombre de la empresa</t>
  </si>
  <si>
    <t xml:space="preserve">Representante Legal. </t>
  </si>
  <si>
    <t xml:space="preserve">
Código: GLO-FM-108
Versión: 9
Fecha: Mayo 2025</t>
  </si>
  <si>
    <t>AUTORIZACIÓN TRATAMIENTO DE DATOS</t>
  </si>
  <si>
    <t>El (contratista, proveedor, oferente, participante, dependiendo de la relación) , en adelante el titular en su condición de propietario de la información personal autoriza de manera libre, previa, clara, expresa, voluntaria e informada a COMFENALCO ANTIOQUIA, identificada con el NIT. 890.900.842-6, ubicada en Carrera 50 N° 53 – 43, Medellín – Antioquia y teléfono (604) 444 7110; quien es la responsable del tratamiento de los datos personales recopilados durante la relación entre las partes, para almacenar en sus bases de datos los datos personales en caso de ser persona natural y los datos de la persona jurídica y de aquellos colaboradores y dependientes que participen directa o indirectamente en la relación entre las partes, los cuales debieron haber aceptado previamente el otorgamiento de dichos datos al titular y tener acceso a los mismos en cualquier momento, tanto durante la vigencia de la relación entre las partes como con posterioridad a la misma. Esta autorización abarca la posibilidad de recolectar y almacenar dichos datos en las bases de datos y sistemas o software propios o licenciados de COMFENALCO ANTIOQUIA. El titular entiende que el tratamiento de sus datos personales por parte de COMFENALCO ANTIOQUIA tiene una finalidad legítima de acuerdo con la ley y la Constitución y obedece al manejo interno de sus datos en desarrollo de la relación existente entre las partes y que su información personal será manejada con las medidas técnicas, humanas y administrativas necesarias para garantizar la seguridad y reserva de la información, evitando su adulteración, perdida, consulta, uso o acceso no autorizado o fraudulento. COMFENALCO ANTIOQUIA ha enterado al titular, de su derecho a conocer el uso dado sus datos, acceder a ellos, actualizarlos y rectificarlos en cualquier momento. Igualmente, COMFENALCO ANTIOQUIA le ha informado sobre el carácter facultativo de la respuesta a las preguntas que versen sobre datos sensibles y de menores de edad. Igualmente entiende que son datos sensibles aquellos que afectan la intimidad del Titular o cuyo uso indebido puede generar discriminación.
PARAGRAFO 1: Igualmente, el titular autoriza a COMFENALCO ANTIOQUIA para que efectúe operaciones sobre sus datos personales tales como recolectar, utilizar, transferir, transmitir, almacenar, procesar, depurar, circular, actualizar, cruzar con información propia y/o de terceros autorizados o suprimir, para los fines relacionados con el objeto de la relación, incluidas auditorías, interventorías, procesos estadísticos o revisión por los asesores legales internos y externos, bajo los criterios establecidos en la Ley 1581 de 2012, el Decreto Reglamentario 1377 de 2013 y demás normas y sentencias que regulen el tema y la política sobre uso de datos personales que se encuentra vigente en la organización. De conformidad con lo anterior, se expresa que el tratamiento de dichos datos podrá tener las siguientes finalidades:
1.	Gestionar las afiliaciones realizadas por las empresas, trabajadores y sus grupos familiares al Sistema de Compensación Familiar.
2.	Gestionar y pagar el subsidio familiar en dinero y en especie.
3.	Prestar los servicios misionales de conformidad con la Ley: Comprende, en general, toda información indispensable para cumplir con nuestros contratos, la regulación y la normatividad vigente aplicable. La información será usada con la finalidad de ingresar su información a una Base de Datos, recolectar y tratar su información y la de sus representantes o empleados con la finalidad de llevar a cabo las siguientes actividades: pago de obligaciones contractuales, reporte a entidades gubernamentales, entrega de información a entidades gubernamentales o judiciales que la requieran, soporte en procesos de auditoría externa e interna, gestión de pagos, controles para temas ambientales y seguridad y salud en el trabajo y cualquier otra finalidad que resulte en el desarrollo de la relación jurídica o contractual.
4.	Fines comerciales: Suministrar información sobre ofertas, productos, actividades y oportunidades relacionadas con los servicios y productos que ofrece COMFENALCO ANTIOQUIA o ajustes en los mismos, mediante cualquier medio.
5.	Realizar gestiones de cobranza. El Tratamiento de los Datos Personales se realizará para ejecutar actividades de cobranza, recaudo, consultas, verificaciones, control y habilitación de medios de pago. Así mismo, para adelantar el proceso de pagos a trabajadores, prestadores, proveedores, accionistas, contratistas, propietarios, arrendatarios y demás Titulares donde intervenga esta gestión. Dicho Tratamiento de datos personales, se efectuará de forma general para dar cumplimiento a las exigencias legales y comerciales de la relación laboral, de servicios o con clientes y el envío de cualquier tipo de correspondencia relacionada con dichas exigencias. 
6.	Realizar encuestas para el cumplimiento de los objetivos de la Caja de compensación, evaluar la calidad del servicio y realizar estudios de mercado sobre hábitos de consumo y perfiles de afiliados y usuarios actuales o potenciales. Igualmente efectuar análisis e investigaciones comerciales, estadísticas, de riesgos, de mercado, interbancaria y financiera a partir de los resultados del proveedor o aliado.
7.	Adelantar los procesos de selección contratistas y proveedores de COMFENALCO ANTIOQUIA, sus contratistas y proveedores.
8.	Suministrar información a terceros aliados de la caja, cuando resulte necesario para la ejecución, entrega o desarrollo de bienes o servicios propios o de los aliados. En todo caso el listado de aliados se mantendrá actualizado en la página web en el vínculo donde se encuentra publicada la política de tratamiento.
9.	Relacionamiento con públicos de interés: Comprende toda actividad orientada al manejo de las relaciones con accionistas, autoridades y comunidad en general, de conformidad con el marco jurídico vigente, en desarrollo de la gestión empresarial para el adecuado cumplimiento del objeto social. 
10.	Fines legales: Comprende todo Tratamiento justificado por la necesidad de cumplir con los requisitos legales aplicables, como son el atender un requerimiento de una entidad pública o administrativa en ejercicio de sus funciones, o de autoridad judicial, o para proteger los derechos, la propiedad o la seguridad de la Compañía, la seguridad de nuestros colaboradores y el público en general, o la entrega de datos en casos de urgencia médica o sanitaria. 
11.	Fines de salud y seguridad en el trabajo: Hacer actividades de vigilancia epidemiológica enmarcadas en el programa de Salud y Seguridad en el Trabajo, incluyendo protocolos y políticas de seguridad asociadas con pandemias y emergencias de cualquier tipo, y todas las actividades inherentes a ejecutar la normatividad de salud ocupacional.
12.	Fines de gestión de compras: El Tratamiento de los Datos Personales se adelantará para la solicitud de cotizaciones, selección de proveedores y desarrollar actividades de compra de bienes e insumos.
13.	Fines relacionados con el comportamiento financiero, comercial, crediticio y del cumplimiento de obligaciones legales, incluyendo el conocer el estado de las operaciones (activas, pasivas o de cualquier naturaleza) o las que en el futuro llegue a celebrar el titular del dato con la caja, con otras entidades financieras o comerciales, con cualquier agente o sujeto del mercado financiero, operador de información, administrador de bases de datos o cualquier otra entidad similar que en un futuro se establezca y que tenga por objeto cualquiera de las anteriores actividades.
14.	Realizar, validar, autorizar o verificar transacciones, incluyendo, cuando sea requerido, la consulta y reproducción de datos sensibles tales como la huella digital, imagen o voz, entre otros.
15.	Prevenir el lavado de activos, la financiación del terrorismo, así como detectar el fraude, corrupción, y otras actividades ilegales. Esto incluye la consulta de sus datos en las listas internas de control, en cumplimiento de las normas nacionales y políticas internas asociadas al Sistema de Administración del Riesgo de Lavado de Activos y Financiación del Terrorismo – SARLAFT, o la aplicable al caso concreto, así como el cumplimiento con estándares de ética e integridad establecidos por la Caja.
16.	Tratamiento de datos personales por medio de inteligencia artificial: La Caja puede utilizar la inteligencia artificial para el tratamiento de datos personales de los titulares, de conformidad con lo preceptuado por la Ley, e implementando buenas prácticas para el uso adecuado de estas soluciones tecnológicas. El manejo de los datos personales por medio de la inteligencia artificial se realizará bajo los parámetros contenidos en la autorización para el tratamiento que otorga el titular, teniendo en cuenta el impacto a la privacidad que tendrá la utilización de las herramientas, e incluyendo instancias de supervisión humana cualificada para asegurar que el tratamiento se lleve a cabo de conformidad con las normas y políticas aplicables.
PARAGRAFO 1: Los datos que será recolectados mediante esta autorización son los siguientes, datos de identificación, datos de ubicación, datos sensibles (cuando aplique), datos de contenido socioeconómico y otros datos que sean requeridos para la correcta ejecución de la relación jurídica entre las partes.
PARAGRAFO 2: Los datos personales que el titular autoriza para ser tratados por COMFENALCO ANTIOQUIA son todos aquellos que con motivo de su relación han sido brindados por este antes, durante y después de la relación entre las partes.
PARAGRAFO 3: El titular autoriza que los datos personales se remitan a las personas naturales o jurídicas diferentes a COMFENALCO ANTIOQUIA, quienes, para dar cumplimiento a las finalidades expuestas anteriormente, los puedan requerir.
PARAGRAFO 4: En aras de dar cumplimiento con lo dispuesto en la ley 1581 de 2012 y demás normas concordantes y pertinentes, COMFENALCO ANTIOQUIA da a conocer al titular, como propietario de los referidos datos, que cuenta con los siguientes derechos:
a)	Conocer, actualizar y rectificar sus datos personales frente a COMFENALCO ANTIOQUIA en su condición de responsable del tratamiento. Este derecho se podrá ejercer, entre otros frente a datos parciales, inexactos, incompletos, fraccionados, que induzcan a error, o aquellos cuyo Tratamiento esté expresamente prohibido o no haya sido autorizado.
b)	Solicitar prueba de la autorización otorgada a COMFENALCO ANTIOQUIA en su condición de Responsable del tratamiento, salvo cuando expresamente se exceptúe como requisito para el Tratamiento. 
c)	Ser informado por COMFENALCO ANTIOQUIA o el encargado del tratamiento, previa solicitud, respecto del uso que les ha dado a sus datos personales. 
d)	Presentar ante la Superintendencia de Industria y Comercio quejas por infracciones a lo dispuesto en la Ley 1581 de 2012, y demás normas complementarias y pertinentes, una vez haya agotado el trámite de consulta o reclamo ante el Responsable del Tratamiento.
e)	Revocar la autorización y/o solicitar la supresión del dato cuando en el tratamiento no se respeten los principios, derechos y garantías constitucionales y legales. La revocatoria y/o supresión procederá cuando la Superintendencia de Industria y Comercio haya determinado que en el Tratamiento el responsable o Encargado han incurrido en conductas contrarias a la ley y a la Constitución.
f) Acceder en forma gratuita a sus datos personales que hayan sido objeto de Tratamiento. Adicionalmente, el Decreto reglamentario 1377 de 2013 define que los responsables deberán conservar prueba de la autorización otorgada por los Titulares de datos personales para el Tratamiento de estos.
PARAGRAFO 5: La presente autorización de tratamiento de datos personales perdurará hasta que termine su finalidad, dado que la misma se supedita al cabal desarrollo de esta relación, y en todo caso, se mantendrá la información del titular, en las bases de datos de COMFENALCO ANTIOQUIA, después de finalizada la relación.
PARÁGRAFO 6: El titular podrá ejercer a través de los canales o medios dispuestos por COMFENALCO ANTIOQUIA mediante el correo electrónico comentarios@comfenalcoantioquia.com, para la atención de requerimientos relacionados con el tratamiento de datos personales y el ejercicio de los derechos mencionados en esta autorización.
PARÁGRAFO 7: Autorización de Consulta-  El titular da consentimiento expreso e irrevocable a consultar en las  listas internacionales expedidas por el Consejo de Seguridad de las Naciones Unidas y las demás que tengan carácter vinculante para Colombia o en los registros  o listados nacionales de personas señaladas de tener vínculos con los delitos  de lavado de activos financiación del terrorismo o sus delitos fuente u otras emitidas por organismos judiciales y de control establecidas en el Sistema de Autocontrol y Gestión del Riesgo de Lavado de Activos y Financiación del Terrorismo.
PARÁGRAFO 8: Canales de contacto – El titular autoriza a COMFENALCO ANTIOQUIA para que lo contacte para comunicación comercial y gestión de cobro de los productos y servicios, por cualquier medio de contacto suministrado por él y/o a través de los siguientes canales: telefónico, SMS, correo electrónico, WhatsApp o a través de comunicaciones físicas enviadas a la dirección suministrada a la Corporación. No obstante, el titular reconoce que ha sido informado que puede elegir los canales que autoriza para ser contactado, siguiendo lo establecido en la Política de Protección de Datos Personales en los Derechos del Titular, la cual podrá ser consultada en el sitio web de Comfenalco Antioquia.</t>
  </si>
  <si>
    <t>Registro Único de Proveedores Personas Jurídica / Naturales</t>
  </si>
  <si>
    <r>
      <t xml:space="preserve">
</t>
    </r>
    <r>
      <rPr>
        <b/>
        <sz val="9"/>
        <color theme="1"/>
        <rFont val="Calibri"/>
        <family val="2"/>
        <scheme val="minor"/>
      </rPr>
      <t>Código: GLO-FM-108
Versión: 9
Fecha: Mayo</t>
    </r>
    <r>
      <rPr>
        <b/>
        <sz val="9"/>
        <color rgb="FFFF0000"/>
        <rFont val="Calibri"/>
        <family val="2"/>
        <scheme val="minor"/>
      </rPr>
      <t xml:space="preserve"> </t>
    </r>
    <r>
      <rPr>
        <b/>
        <sz val="9"/>
        <rFont val="Calibri"/>
        <family val="2"/>
        <scheme val="minor"/>
      </rPr>
      <t>2025</t>
    </r>
  </si>
  <si>
    <t>Trabajo en alturas</t>
  </si>
  <si>
    <t>Espacios confinados</t>
  </si>
  <si>
    <t>CC</t>
  </si>
  <si>
    <t>Energías peligrosas(eléctrica, neumática, hidráulica, cinética)</t>
  </si>
  <si>
    <t>Empresa:</t>
  </si>
  <si>
    <t>CAJA DE COMPENSACIÓN FAMILIAR COMFENALCO ANTIOQUIA</t>
  </si>
  <si>
    <t>Tipo de registro:</t>
  </si>
  <si>
    <t>CE</t>
  </si>
  <si>
    <t>Trabajo en caliente</t>
  </si>
  <si>
    <t>Fecha Diligenciamiento</t>
  </si>
  <si>
    <t>Dia</t>
  </si>
  <si>
    <t>Mes</t>
  </si>
  <si>
    <t>Año</t>
  </si>
  <si>
    <t>PS</t>
  </si>
  <si>
    <t>Trabajo con sustancias químicas</t>
  </si>
  <si>
    <t>1. IDENTIFICACIÓN Y DATOS GENERALES</t>
  </si>
  <si>
    <t>Control de plagas</t>
  </si>
  <si>
    <t>Razón social/Nombre:</t>
  </si>
  <si>
    <t xml:space="preserve">Nombre comercial: </t>
  </si>
  <si>
    <t>Documento</t>
  </si>
  <si>
    <t>Dígito de verificación:</t>
  </si>
  <si>
    <t>Dirección principal:</t>
  </si>
  <si>
    <t>Municipio:</t>
  </si>
  <si>
    <t>Departamento:</t>
  </si>
  <si>
    <t>País:</t>
  </si>
  <si>
    <t>Teléfono fijo:</t>
  </si>
  <si>
    <t>Celular 1</t>
  </si>
  <si>
    <t>Email Contacto :</t>
  </si>
  <si>
    <t>¿Su empresa realiza operaciones hace más de 2 años?</t>
  </si>
  <si>
    <t xml:space="preserve">SI </t>
  </si>
  <si>
    <t>No</t>
  </si>
  <si>
    <t xml:space="preserve">¿Tiene personal a cargo? </t>
  </si>
  <si>
    <t>Si su respuesta es sí, indique el número de personas</t>
  </si>
  <si>
    <t xml:space="preserve">¿Dentro de las actividades o el servicio a prestar ejecutaría tareas de alto riesgo? </t>
  </si>
  <si>
    <t>Indique cuál:</t>
  </si>
  <si>
    <t>¿Cuál es la clase de riesgo que tiene ante la ARL de acuerdo con la actividad económica?</t>
  </si>
  <si>
    <t xml:space="preserve">2. ACTIVIDAD ECONÓMICA </t>
  </si>
  <si>
    <t xml:space="preserve">Ocupación, oficio o profesión: (PN) </t>
  </si>
  <si>
    <t xml:space="preserve">Descripción de actividad: (PN, PJ) </t>
  </si>
  <si>
    <t>Independiente</t>
  </si>
  <si>
    <t xml:space="preserve">Dependiente </t>
  </si>
  <si>
    <t>Cargo que ocupa:</t>
  </si>
  <si>
    <t xml:space="preserve">Actividad económica principal: (PN, PJ) Código CIIU: </t>
  </si>
  <si>
    <t>Nombre de la empresa donde labora : (PN)</t>
  </si>
  <si>
    <t>Dirección de la oficina, empresa o negocio donde trabaja si aplica : (PN, PJ)</t>
  </si>
  <si>
    <t>Ciudad de la oficina, empresa o negocio donde trabaja si aplica: (PN, PJ)</t>
  </si>
  <si>
    <t>Teléfono de la oficina, empresa o negocio donde trabaja si  aplica: (PN, PJ)</t>
  </si>
  <si>
    <t>Tipo de empresa: (PJ)</t>
  </si>
  <si>
    <t xml:space="preserve">Privada </t>
  </si>
  <si>
    <t xml:space="preserve">Pública </t>
  </si>
  <si>
    <t xml:space="preserve">Mixta </t>
  </si>
  <si>
    <t>Nota: (PN) Solo Personas Natural y (PJ) Solo Personas Jurídicas</t>
  </si>
  <si>
    <t>3. REPRESENTANTES LEGALES</t>
  </si>
  <si>
    <t>Nombre y apellido completo:</t>
  </si>
  <si>
    <t>Tipo Documento</t>
  </si>
  <si>
    <t>No. Identificación</t>
  </si>
  <si>
    <t>Fecha Nacimiento</t>
  </si>
  <si>
    <t>4. DECLARACIÓN DE ORIGEN DE FONDOS</t>
  </si>
  <si>
    <t>Declaro que las actividades por las cuales ingresan y tienen origen mis fondos provienen de: __________________________________________________________</t>
  </si>
  <si>
    <t>Con la firma de este formulario declaro que los recursos que entrego provienen de actividades lícitas, de conformidad con la normatividad colombiana e internacional</t>
  </si>
  <si>
    <t>Con la firma de este formulario declaro que no admitiré que terceros efectúen depósitos en mis cuentas con fondos provenientes de las actividades ilícitas contempladas en el Código Penal Colombiano o cualquier otra norma que lo adicione o complemente, ni efectuaré transacciones destinadas a tales actividades o a favor de personas relacionadas con las mismas</t>
  </si>
  <si>
    <t>Autorizo a resolver cualquier acuerdo, negocio o contrato celebrado en caso de infracción a cualquiera de los numerales contenidos en esta declaración, eximiendo a Comfenalco Antioquia de toda responsabilidad que se derive por información errónea, falsa o inexacta que yo hubiere proporcionado en este documento, o la violación del mismo</t>
  </si>
  <si>
    <t>5. INFORMACIÓN PARA PAGO</t>
  </si>
  <si>
    <t>Entidad financiera:</t>
  </si>
  <si>
    <t xml:space="preserve">Tipo de cuenta: </t>
  </si>
  <si>
    <t># Cuenta bancaria:</t>
  </si>
  <si>
    <t>País Entidad Financiera</t>
  </si>
  <si>
    <t>Código ABA Swift</t>
  </si>
  <si>
    <t>Divisa del Pago</t>
  </si>
  <si>
    <t>Dirección Banco Beneficiario</t>
  </si>
  <si>
    <t>6. INFORMACIÓN TRIBUTARIA Y CLASIFICACIÓN</t>
  </si>
  <si>
    <t xml:space="preserve">Es responsable de IVA? : </t>
  </si>
  <si>
    <t># Actividad económica principal (según código DIAN):</t>
  </si>
  <si>
    <t># Actividad económica secundaria:</t>
  </si>
  <si>
    <t>Otras actividades:</t>
  </si>
  <si>
    <t xml:space="preserve">7. INFORMACIÓN FINANCIERA </t>
  </si>
  <si>
    <t xml:space="preserve">Ingresos mensuales: </t>
  </si>
  <si>
    <t xml:space="preserve">Otros ingresos: </t>
  </si>
  <si>
    <t xml:space="preserve">Concepto otros ingresos: </t>
  </si>
  <si>
    <t>Egresos mensuales:</t>
  </si>
  <si>
    <t>Total activos:</t>
  </si>
  <si>
    <t xml:space="preserve">Total pasivos: </t>
  </si>
  <si>
    <t>Total patrimonio:</t>
  </si>
  <si>
    <t>8. OPERACIONES INTERNACIONALES</t>
  </si>
  <si>
    <t>1. ¿Realiza operaciones en moneda extranjera?</t>
  </si>
  <si>
    <t>Si 0</t>
  </si>
  <si>
    <t>No 0</t>
  </si>
  <si>
    <t>¿Cuáles?</t>
  </si>
  <si>
    <t>2. ¿Posee cuentas en moneda extranjera?</t>
  </si>
  <si>
    <t xml:space="preserve">3. Moneda o activo: </t>
  </si>
  <si>
    <t>4. Ciudad:</t>
  </si>
  <si>
    <t xml:space="preserve">5. País: </t>
  </si>
  <si>
    <t>9. DATOS PARA CONTACTO</t>
  </si>
  <si>
    <t>4.1 Ejecutivo comercial / Representante de ventas</t>
  </si>
  <si>
    <t>Nombre y apellido:</t>
  </si>
  <si>
    <t>Celular:</t>
  </si>
  <si>
    <t>Correo electrónico:</t>
  </si>
  <si>
    <t>4.2 Director comercial / Gerente / Jefe</t>
  </si>
  <si>
    <t>4.3 Departamento de facturación</t>
  </si>
  <si>
    <t>Correo electrónico de contacto para envío órdenes de compra:</t>
  </si>
  <si>
    <t>Correo electrónico de contacto para soporte de pago facturación:</t>
  </si>
  <si>
    <t>Para dar cumplimiento a  lo decretado en la ley 2024 del 23 de julio de 2020 ( Ley de pagos justos). Por favor seleccionar una única opción para la clasificación que le corresponda, de acuerdo con los ingresos percibidos por actividades ordinarias anuales.</t>
  </si>
  <si>
    <t>SECTOR</t>
  </si>
  <si>
    <t>MICRO</t>
  </si>
  <si>
    <t>PEQUEÑA</t>
  </si>
  <si>
    <t>MEDIANA</t>
  </si>
  <si>
    <t>GRANDE</t>
  </si>
  <si>
    <t>Manufacturero</t>
  </si>
  <si>
    <t>Inferior o igual a 23.563 UVT.</t>
  </si>
  <si>
    <t>Superior a 23.563 UVT e inferior o igual a 204.995 UVT.</t>
  </si>
  <si>
    <t>Superior a 204.995 UVT e inferior o igual a 1'736.565 UVT.</t>
  </si>
  <si>
    <t>Superior a 1'736.565 UVT.</t>
  </si>
  <si>
    <t>Servicios</t>
  </si>
  <si>
    <t>Inferior o igual a 32.988 UVT.</t>
  </si>
  <si>
    <t>Superior a 32.988 UVT e inferior o igual a 131.951 UVT.</t>
  </si>
  <si>
    <t>Superior a 131.951 UVT e inferior o igual a 483.034 UVT.</t>
  </si>
  <si>
    <t>Superior a 483.034 UVT</t>
  </si>
  <si>
    <t>Comercio</t>
  </si>
  <si>
    <t>Inferior o igual a 44.769 UVT.</t>
  </si>
  <si>
    <t>Superior a 44.769 e inferior o igual a 431.196 UVT</t>
  </si>
  <si>
    <t>Superior a 431.196 UVT e inferior o igual a 2'160.692 UVT.</t>
  </si>
  <si>
    <t>Superior a 2'160.692 UVT</t>
  </si>
  <si>
    <t>10. DECLARACION DE VERACIDAD DE LA INFORMACION</t>
  </si>
  <si>
    <t xml:space="preserve">Con la presente declaro:
1. Que la información consignada y anexa en este formulario es veraz y admito que cualquier omisión o inexactitud en estos documentos podrá ocasionar el rechazo de esta solicitud y la devolución de la documentación, como también la cancelación de mi inscripción.
2. Me comprometo igualmente a actualizar la información aquí consignada en los tiempos determinados por su compañía.
3. Dentro de los términos de la ley sus decretos reglamentarios, autorizo a su empresa para:
a) consignar en las cuentas bancarias, registradas en este formulario, los pagos que su compañía tenga a nuestro favor, 
b) y que, dentro de los términos legales establecidos, se pueda almacenar y administrar los datos suministrados en este formulario. 
c) En caso de cambio de número de cuenta bancaria debe realizar la notificación al área de  Compras, al correo electrónico compras@comfenalcoantioquia.com, con su respectivo soporte.
</t>
  </si>
  <si>
    <t>Señor Proveedor: Todos los datos que usted registre deben estar diligenciados completamente, esto garantiza el correcto manejo de la información. En caso que la información no sea veraz o este incompleta, será causal de devolución por parte de Comfenalco Antioquia de este formulario.</t>
  </si>
  <si>
    <t>Nombre del Representante legal</t>
  </si>
  <si>
    <t>Cédula de ciudadanía:</t>
  </si>
  <si>
    <t>Firma:</t>
  </si>
  <si>
    <t>11. DOCUMENTACIÓN REQUERIDA</t>
  </si>
  <si>
    <t>Tipo de documento</t>
  </si>
  <si>
    <t xml:space="preserve">Persona Jurídica </t>
  </si>
  <si>
    <t>Persona Natural</t>
  </si>
  <si>
    <t xml:space="preserve">1.     Fotocopia CC representante legal </t>
  </si>
  <si>
    <t xml:space="preserve">Fotocopia cédula representante legal </t>
  </si>
  <si>
    <t>X</t>
  </si>
  <si>
    <t xml:space="preserve">2.     RUT (se acepta emitido digitalmente) </t>
  </si>
  <si>
    <t>Rut (se acepta digitalmente) con fecha de expedición del año en curso</t>
  </si>
  <si>
    <t>3.     Cámara de comercio con vigencia de 30 días</t>
  </si>
  <si>
    <t>Certificado de Existencia y Representación Legal (Cámara de comercio) con vigencia de 30 días</t>
  </si>
  <si>
    <t xml:space="preserve">4.     Copia del Registro Mercantil (en caso de aplicar) </t>
  </si>
  <si>
    <t>Registro Mercantil (persona natural que realicen actividades comerciales) (en caso de aplicar)</t>
  </si>
  <si>
    <t xml:space="preserve">Registro Único de Beneficiarios Finales expedido directamente por la DIAN </t>
  </si>
  <si>
    <t>Certificado de composición accionaria   (se adjunta modelo sugerido)</t>
  </si>
  <si>
    <t>Formato Personas Expuestas Públicamente (en caso de aplicar)</t>
  </si>
  <si>
    <t>Certificación bancaria original cuyo vencimiento sea inferior a 30 días, en el cual esté el número de la cuenta</t>
  </si>
  <si>
    <t xml:space="preserve">Certificado de representante legal o revisor fiscal del estado de la afiliación al sistema de seguridad social </t>
  </si>
  <si>
    <t xml:space="preserve">Diligenciar Formato declaratoria de inhabilidades, incompatibilidades y conflictos de interés </t>
  </si>
  <si>
    <t>Diligenciar Formato Carta aceptación Código de Ética- SG SST</t>
  </si>
  <si>
    <t>Diligenciar Formato de clasificación tributaria</t>
  </si>
  <si>
    <r>
      <t xml:space="preserve">13. </t>
    </r>
    <r>
      <rPr>
        <sz val="11"/>
        <color rgb="FF000000"/>
        <rFont val="ExtraLight"/>
      </rPr>
      <t>Diligenciar Formato Autorización tratamiento de datos personales</t>
    </r>
  </si>
  <si>
    <t>14.</t>
  </si>
  <si>
    <t>Soporte de afiliación de seguridad social (EPS, ARL y AFP)</t>
  </si>
  <si>
    <t>Requisitos SST: La siguiente documentación en adelante aplica solamente para proveedores o contratistas con personal cargo.</t>
  </si>
  <si>
    <t>Proveedores</t>
  </si>
  <si>
    <t>Contratistas</t>
  </si>
  <si>
    <t>15.</t>
  </si>
  <si>
    <t>Aportar al proceso de compras el Certificado de la ARL con fecha inferior a 1 año, donde se evidencie el porcentaje de cumplimiento del SG-SST con base a la Resolución 0312 del 2019 o la que la modifique</t>
  </si>
  <si>
    <t>16.</t>
  </si>
  <si>
    <t>Aportar el certificado de la ARL donde se indique la clase de riesgo de acuerdo con la actividad económica con fecha inferior a un mes.</t>
  </si>
  <si>
    <t>17.</t>
  </si>
  <si>
    <t>Aportar el certificado de aprobación de la capacitación virtual del curso de 50 Horas inferior a 3 años y una vez se venza deben remitir el certificado del curso de 20 Horas del SG-SST del responsable SST.</t>
  </si>
  <si>
    <t>18.</t>
  </si>
  <si>
    <t>Aportar la licencia del responsable del SG-SST.</t>
  </si>
  <si>
    <t>19.</t>
  </si>
  <si>
    <r>
      <t>Aportar concepto de aptitud medica acorde con el servicio a prestar y con fecha inferior a 3 años.</t>
    </r>
    <r>
      <rPr>
        <b/>
        <sz val="11"/>
        <rFont val="ExtraLight"/>
      </rPr>
      <t xml:space="preserve"> (APLICA PARA CONTRATISTAS TRABAJADORES INDEPENDIENTES)</t>
    </r>
  </si>
  <si>
    <t>NOTA 1: Para el ingreso a sede se debe presentar la planilla de seguridad social vigente y con aportes EPS, ARL y Fondo de pensiones, esta debe ser remitida con 1 día hábil de anticipación a la prestación del servicio.</t>
  </si>
  <si>
    <t>NOTA 2: Para los proveedores cuando no se cuente con el requisito solicitando en el punto 12 o el porcentaje sea inferior al 60% de cumplimiento, el cual está definido como “Critico” según lo establecido en la Resolución de 0312 de 2019, debe aportar carta de compromiso con fecha inferior a un mes y firmada por el representa legal, en la cual indiquen la fecha en la que se realizarán la entrega de dicho soporte.</t>
  </si>
  <si>
    <t>FORMATO DE ACEPTACIÓN DEL MANUAL DE CONTRATACIÓN COMFENALCO ANTIOQUIA</t>
  </si>
  <si>
    <t>(Cuidad y Fecha)</t>
  </si>
  <si>
    <t>SEÑORES: CAJA DE COMPESACIÓN FAMILIAR COMFENALCO</t>
  </si>
  <si>
    <t>asunto: aceptación de manual de contratación</t>
  </si>
  <si>
    <t>La daceptación del manual de contratación es obligatoria para toda persona natural o jurídica que tenga la intención de celebrar cualquier tipo de acuerdo contractual con la CCF Comfenalco Antioquia.
La persona que firma esta aceptación a nombre propio o en la calidad de representante legal de una persona jurídica, entiende que es responsable de la veracidad y exactitud de información suministrada para dar pleno cumplimiento a lo consagrado en el Manual de Contratación.</t>
  </si>
  <si>
    <t xml:space="preserve">3.1. Declaro bajo la gravedad del juramento que conozco y acepto el Manual de contratación de la Caja de Compesación Familiar COMFENALCO ANTIOQUIA.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</si>
</sst>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00_);_(* \(#,##0.00\);_(* \-??_);_(@_)"/>
    <numFmt numFmtId="165" formatCode="_(* #,##0.00_);_(* \(#,##0.00\);_(* &quot;-&quot;??_);_(@_)"/>
    <numFmt numFmtId="166" formatCode="_(&quot;$&quot;\ * #,##0.00_);_(&quot;$&quot;\ * \(#,##0.00\);_(&quot;$&quot;\ * &quot;-&quot;??_);_(@_)"/>
    <numFmt numFmtId="167" formatCode="0.0"/>
    <numFmt numFmtId="168" formatCode="h:mm;@"/>
    <numFmt numFmtId="169" formatCode="_-* #,##0_-;\-* #,##0_-;_-* &quot;-&quot;??_-;_-@_-"/>
    <numFmt numFmtId="170" formatCode="&quot; &quot;#,##0&quot; &quot;;&quot;-&quot;#,##0&quot; &quot;;&quot; - &quot;;&quot; &quot;@&quot; &quot;"/>
    <numFmt numFmtId="171" formatCode="&quot; &quot;#,##0.000&quot; &quot;;&quot;-&quot;#,##0.000&quot; &quot;;&quot; - &quot;;&quot; &quot;@&quot; &quot;"/>
    <numFmt numFmtId="172" formatCode="[$$-240A]\ #,##0"/>
  </numFmts>
  <fonts count="9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2"/>
      <color rgb="FF000000"/>
      <name val="Arial"/>
      <family val="2"/>
    </font>
    <font>
      <sz val="12"/>
      <color rgb="FF000000"/>
      <name val="Arial"/>
      <family val="2"/>
    </font>
    <font>
      <u/>
      <sz val="11"/>
      <color theme="10"/>
      <name val="Calibri"/>
      <family val="2"/>
      <scheme val="minor"/>
    </font>
    <font>
      <sz val="11"/>
      <color rgb="FF000000"/>
      <name val="Calibri Light"/>
      <family val="2"/>
    </font>
    <font>
      <b/>
      <sz val="11"/>
      <color rgb="FF000000"/>
      <name val="Calibri Light"/>
      <family val="2"/>
    </font>
    <font>
      <b/>
      <sz val="16"/>
      <color rgb="FF000000"/>
      <name val="Calibri Light"/>
      <family val="2"/>
    </font>
    <font>
      <b/>
      <sz val="14"/>
      <color rgb="FF008000"/>
      <name val="Arial"/>
      <family val="2"/>
    </font>
    <font>
      <sz val="11"/>
      <color rgb="FF76923C"/>
      <name val="Calibri"/>
      <family val="2"/>
      <scheme val="minor"/>
    </font>
    <font>
      <sz val="11"/>
      <color rgb="FF000000"/>
      <name val="Symbol"/>
      <family val="1"/>
      <charset val="2"/>
    </font>
    <font>
      <sz val="11"/>
      <color theme="0"/>
      <name val="Arial"/>
      <family val="2"/>
    </font>
    <font>
      <sz val="11"/>
      <color theme="1"/>
      <name val="Arial"/>
      <family val="2"/>
    </font>
    <font>
      <b/>
      <sz val="11"/>
      <name val="Arial"/>
      <family val="2"/>
    </font>
    <font>
      <b/>
      <sz val="11"/>
      <color theme="1"/>
      <name val="Arial"/>
      <family val="2"/>
    </font>
    <font>
      <sz val="11"/>
      <color theme="1"/>
      <name val="ExtraLight"/>
      <charset val="134"/>
    </font>
    <font>
      <b/>
      <sz val="12"/>
      <color theme="1"/>
      <name val="Arial"/>
      <family val="2"/>
    </font>
    <font>
      <b/>
      <sz val="12"/>
      <color rgb="FF595959"/>
      <name val="Arial"/>
      <family val="2"/>
    </font>
    <font>
      <b/>
      <sz val="11"/>
      <color indexed="9"/>
      <name val="ExtraLight"/>
      <charset val="134"/>
    </font>
    <font>
      <sz val="10"/>
      <name val="Helv"/>
      <charset val="204"/>
    </font>
    <font>
      <u/>
      <sz val="10"/>
      <color indexed="12"/>
      <name val="Arial"/>
      <family val="2"/>
    </font>
    <font>
      <sz val="11"/>
      <color indexed="8"/>
      <name val="Calibri"/>
      <family val="2"/>
    </font>
    <font>
      <sz val="11"/>
      <color theme="1"/>
      <name val="Calibri"/>
      <family val="2"/>
      <scheme val="minor"/>
    </font>
    <font>
      <sz val="10"/>
      <name val="Arial"/>
      <family val="2"/>
    </font>
    <font>
      <b/>
      <sz val="13"/>
      <color rgb="FF000000"/>
      <name val="Arial"/>
      <family val="2"/>
    </font>
    <font>
      <sz val="7"/>
      <color rgb="FF000000"/>
      <name val="Times New Roman"/>
      <family val="1"/>
    </font>
    <font>
      <b/>
      <sz val="7"/>
      <color rgb="FF008000"/>
      <name val="Times New Roman"/>
      <family val="1"/>
    </font>
    <font>
      <sz val="11"/>
      <color theme="1"/>
      <name val="Calibri"/>
      <family val="2"/>
      <scheme val="minor"/>
    </font>
    <font>
      <sz val="11"/>
      <color rgb="FF000000"/>
      <name val="Arial"/>
      <family val="2"/>
    </font>
    <font>
      <sz val="11"/>
      <name val="Arial"/>
      <family val="2"/>
    </font>
    <font>
      <sz val="14"/>
      <name val="Arial"/>
      <family val="2"/>
    </font>
    <font>
      <sz val="12"/>
      <name val="Arial"/>
      <family val="2"/>
    </font>
    <font>
      <b/>
      <sz val="12"/>
      <name val="Arial"/>
      <family val="2"/>
    </font>
    <font>
      <b/>
      <sz val="14"/>
      <name val="Arial"/>
      <family val="2"/>
    </font>
    <font>
      <b/>
      <u/>
      <sz val="12"/>
      <name val="Arial"/>
      <family val="2"/>
    </font>
    <font>
      <sz val="12"/>
      <color theme="1"/>
      <name val="Arial"/>
      <family val="2"/>
    </font>
    <font>
      <i/>
      <sz val="12"/>
      <name val="Arial"/>
      <family val="2"/>
    </font>
    <font>
      <b/>
      <u/>
      <sz val="12"/>
      <color theme="1"/>
      <name val="Arial"/>
      <family val="2"/>
    </font>
    <font>
      <sz val="12"/>
      <color indexed="8"/>
      <name val="Arial"/>
      <family val="2"/>
    </font>
    <font>
      <b/>
      <u/>
      <sz val="12"/>
      <color rgb="FF000000"/>
      <name val="Arial"/>
      <family val="2"/>
    </font>
    <font>
      <u/>
      <sz val="12"/>
      <name val="Arial"/>
      <family val="2"/>
    </font>
    <font>
      <i/>
      <sz val="12"/>
      <color rgb="FF000000"/>
      <name val="Arial"/>
      <family val="2"/>
    </font>
    <font>
      <b/>
      <i/>
      <sz val="12"/>
      <color rgb="FF000000"/>
      <name val="Arial"/>
      <family val="2"/>
    </font>
    <font>
      <b/>
      <i/>
      <sz val="12"/>
      <name val="Arial"/>
      <family val="2"/>
    </font>
    <font>
      <sz val="12"/>
      <color rgb="FFFF0000"/>
      <name val="Arial"/>
      <family val="2"/>
    </font>
    <font>
      <sz val="11"/>
      <color rgb="FFFF0000"/>
      <name val="Arial"/>
      <family val="2"/>
    </font>
    <font>
      <b/>
      <sz val="12"/>
      <name val="ExtraLight"/>
    </font>
    <font>
      <sz val="12"/>
      <color rgb="FF000000"/>
      <name val="ExtraLight"/>
    </font>
    <font>
      <sz val="11"/>
      <color rgb="FF000000"/>
      <name val="ExtraLight"/>
    </font>
    <font>
      <sz val="12"/>
      <name val="ExtraLight"/>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000000"/>
      <name val="Calibri"/>
      <family val="2"/>
      <scheme val="minor"/>
    </font>
    <font>
      <b/>
      <u/>
      <sz val="12"/>
      <name val="ExtraLight"/>
    </font>
    <font>
      <b/>
      <sz val="16"/>
      <color theme="0" tint="-0.249977111117893"/>
      <name val="Calibri Light"/>
      <family val="2"/>
    </font>
    <font>
      <b/>
      <sz val="11"/>
      <color rgb="FF000000"/>
      <name val="Arial"/>
      <family val="2"/>
    </font>
    <font>
      <b/>
      <sz val="8"/>
      <color theme="1"/>
      <name val="ExtraLight"/>
    </font>
    <font>
      <b/>
      <sz val="10"/>
      <color theme="1"/>
      <name val="ExtraLight"/>
    </font>
    <font>
      <sz val="11"/>
      <color rgb="FFFF0000"/>
      <name val="Calibri"/>
      <family val="2"/>
      <scheme val="minor"/>
    </font>
    <font>
      <sz val="11"/>
      <color theme="1"/>
      <name val="ExtraLight"/>
    </font>
    <font>
      <b/>
      <sz val="11"/>
      <color theme="1"/>
      <name val="ExtraLight"/>
    </font>
    <font>
      <sz val="10"/>
      <color theme="1"/>
      <name val="ExtraLight"/>
    </font>
    <font>
      <sz val="11"/>
      <name val="ExtraLight"/>
    </font>
    <font>
      <b/>
      <sz val="8"/>
      <color rgb="FF000000"/>
      <name val="Calibri"/>
      <family val="2"/>
      <scheme val="minor"/>
    </font>
    <font>
      <b/>
      <sz val="11"/>
      <name val="ExtraLight"/>
    </font>
    <font>
      <b/>
      <sz val="11"/>
      <color indexed="9"/>
      <name val="ExtraLight"/>
    </font>
    <font>
      <sz val="11"/>
      <color indexed="8"/>
      <name val="ExtraLight"/>
    </font>
    <font>
      <sz val="14"/>
      <color theme="1"/>
      <name val="ExtraLight"/>
    </font>
    <font>
      <b/>
      <sz val="9"/>
      <color theme="1"/>
      <name val="Calibri"/>
      <family val="2"/>
      <scheme val="minor"/>
    </font>
    <font>
      <sz val="8"/>
      <color indexed="8"/>
      <name val="ExtraLight"/>
    </font>
    <font>
      <sz val="11"/>
      <color rgb="FF000000"/>
      <name val="Calibri"/>
      <family val="2"/>
    </font>
    <font>
      <b/>
      <sz val="10"/>
      <name val="Calibri"/>
      <family val="2"/>
      <scheme val="minor"/>
    </font>
    <font>
      <sz val="10"/>
      <name val="Calibri"/>
      <family val="2"/>
      <scheme val="minor"/>
    </font>
    <font>
      <sz val="11"/>
      <color theme="0"/>
      <name val="ExtraLight"/>
    </font>
    <font>
      <b/>
      <sz val="11"/>
      <color theme="0"/>
      <name val="ExtraLight"/>
    </font>
    <font>
      <b/>
      <sz val="9"/>
      <color indexed="81"/>
      <name val="Tahoma"/>
      <family val="2"/>
    </font>
    <font>
      <b/>
      <sz val="14"/>
      <color theme="1"/>
      <name val="ExtraLight"/>
    </font>
    <font>
      <sz val="9"/>
      <color theme="1"/>
      <name val="ExtraLight"/>
    </font>
    <font>
      <b/>
      <sz val="9"/>
      <color rgb="FFFF0000"/>
      <name val="Calibri"/>
      <family val="2"/>
      <scheme val="minor"/>
    </font>
    <font>
      <b/>
      <sz val="9"/>
      <name val="Calibri"/>
      <family val="2"/>
      <scheme val="minor"/>
    </font>
    <font>
      <sz val="11"/>
      <color rgb="FFCCCC00"/>
      <name val="ExtraLight"/>
    </font>
    <font>
      <b/>
      <sz val="9"/>
      <color rgb="FF99CC00"/>
      <name val="ExtraLight"/>
    </font>
    <font>
      <b/>
      <sz val="11"/>
      <color rgb="FF000000"/>
      <name val="ExtraLight"/>
    </font>
    <font>
      <sz val="10"/>
      <color rgb="FF000000"/>
      <name val="Calibri"/>
      <family val="2"/>
      <scheme val="minor"/>
    </font>
    <font>
      <sz val="12"/>
      <color rgb="FF000000"/>
      <name val="Arial"/>
    </font>
    <font>
      <b/>
      <sz val="11"/>
      <color rgb="FF000000"/>
      <name val="Arial"/>
    </font>
    <font>
      <sz val="11"/>
      <color rgb="FF000000"/>
      <name val="Arial"/>
    </font>
    <font>
      <b/>
      <sz val="11"/>
      <color theme="1"/>
      <name val="Calibri"/>
      <charset val="134"/>
      <scheme val="minor"/>
    </font>
    <font>
      <sz val="11"/>
      <color theme="1"/>
      <name val="Calibri"/>
      <charset val="134"/>
      <scheme val="minor"/>
    </font>
    <font>
      <b/>
      <sz val="14"/>
      <color rgb="FF000000"/>
      <name val="Arial"/>
      <family val="2"/>
    </font>
    <font>
      <sz val="11"/>
      <color rgb="FF009900"/>
      <name val="Arial"/>
      <family val="2"/>
    </font>
  </fonts>
  <fills count="1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E6EED5"/>
        <bgColor rgb="FF000000"/>
      </patternFill>
    </fill>
    <fill>
      <patternFill patternType="solid">
        <fgColor rgb="FFC4D600"/>
        <bgColor indexed="64"/>
      </patternFill>
    </fill>
    <fill>
      <patternFill patternType="solid">
        <fgColor theme="0" tint="-0.249977111117893"/>
        <bgColor indexed="64"/>
      </patternFill>
    </fill>
    <fill>
      <patternFill patternType="solid">
        <fgColor theme="6" tint="0.39994506668294322"/>
        <bgColor indexed="64"/>
      </patternFill>
    </fill>
    <fill>
      <patternFill patternType="solid">
        <fgColor theme="0" tint="-0.249977111117893"/>
        <bgColor indexed="26"/>
      </patternFill>
    </fill>
    <fill>
      <patternFill patternType="solid">
        <fgColor theme="0"/>
        <bgColor indexed="26"/>
      </patternFill>
    </fill>
    <fill>
      <patternFill patternType="solid">
        <fgColor indexed="9"/>
        <bgColor indexed="26"/>
      </patternFill>
    </fill>
    <fill>
      <patternFill patternType="solid">
        <fgColor rgb="FFFFFFFF"/>
        <bgColor indexed="64"/>
      </patternFill>
    </fill>
    <fill>
      <patternFill patternType="solid">
        <fgColor rgb="FFC4D600"/>
        <bgColor rgb="FF000000"/>
      </patternFill>
    </fill>
    <fill>
      <patternFill patternType="solid">
        <fgColor rgb="FFFFFFFF"/>
        <bgColor rgb="FFFFFFCC"/>
      </patternFill>
    </fill>
    <fill>
      <patternFill patternType="solid">
        <fgColor theme="0"/>
        <bgColor rgb="FFFFFFCC"/>
      </patternFill>
    </fill>
    <fill>
      <patternFill patternType="solid">
        <fgColor rgb="FFD8E4BC"/>
        <bgColor rgb="FF000000"/>
      </patternFill>
    </fill>
    <fill>
      <patternFill patternType="solid">
        <fgColor theme="6" tint="0.79998168889431442"/>
        <bgColor indexed="64"/>
      </patternFill>
    </fill>
    <fill>
      <patternFill patternType="solid">
        <fgColor theme="0" tint="-4.9989318521683403E-2"/>
        <bgColor indexed="64"/>
      </patternFill>
    </fill>
  </fills>
  <borders count="14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top style="medium">
        <color rgb="FF9BBB59"/>
      </top>
      <bottom/>
      <diagonal/>
    </border>
    <border>
      <left/>
      <right/>
      <top style="medium">
        <color rgb="FF9BBB59"/>
      </top>
      <bottom/>
      <diagonal/>
    </border>
    <border>
      <left/>
      <right style="thin">
        <color rgb="FF000000"/>
      </right>
      <top style="medium">
        <color rgb="FF9BBB59"/>
      </top>
      <bottom/>
      <diagonal/>
    </border>
    <border>
      <left style="thin">
        <color rgb="FF000000"/>
      </left>
      <right/>
      <top/>
      <bottom/>
      <diagonal/>
    </border>
    <border>
      <left/>
      <right/>
      <top/>
      <bottom style="medium">
        <color rgb="FF9BBB59"/>
      </bottom>
      <diagonal/>
    </border>
    <border>
      <left/>
      <right style="thin">
        <color rgb="FF000000"/>
      </right>
      <top/>
      <bottom style="medium">
        <color rgb="FF9BBB59"/>
      </bottom>
      <diagonal/>
    </border>
    <border>
      <left style="thin">
        <color rgb="FF000000"/>
      </left>
      <right/>
      <top/>
      <bottom style="medium">
        <color rgb="FF9BBB59"/>
      </bottom>
      <diagonal/>
    </border>
    <border>
      <left style="thin">
        <color rgb="FF000000"/>
      </left>
      <right/>
      <top style="medium">
        <color rgb="FF9BBB59"/>
      </top>
      <bottom style="medium">
        <color rgb="FF9BBB59"/>
      </bottom>
      <diagonal/>
    </border>
    <border>
      <left/>
      <right/>
      <top style="medium">
        <color rgb="FF9BBB59"/>
      </top>
      <bottom style="medium">
        <color rgb="FF9BBB59"/>
      </bottom>
      <diagonal/>
    </border>
    <border>
      <left style="thin">
        <color rgb="FFB7CE52"/>
      </left>
      <right/>
      <top style="thin">
        <color rgb="FFB7CE52"/>
      </top>
      <bottom style="thin">
        <color rgb="FFB7CE52"/>
      </bottom>
      <diagonal/>
    </border>
    <border>
      <left/>
      <right/>
      <top style="thin">
        <color rgb="FFB7CE52"/>
      </top>
      <bottom style="thin">
        <color rgb="FFB7CE52"/>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7CE52"/>
      </left>
      <right style="thin">
        <color rgb="FFB7CE52"/>
      </right>
      <top style="thin">
        <color rgb="FFB7CE52"/>
      </top>
      <bottom style="thin">
        <color rgb="FFB7CE52"/>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theme="6" tint="0.59996337778862885"/>
      </left>
      <right/>
      <top/>
      <bottom style="medium">
        <color theme="6" tint="0.59996337778862885"/>
      </bottom>
      <diagonal/>
    </border>
    <border>
      <left/>
      <right/>
      <top/>
      <bottom style="medium">
        <color theme="6" tint="0.59996337778862885"/>
      </bottom>
      <diagonal/>
    </border>
    <border>
      <left/>
      <right style="medium">
        <color theme="6" tint="0.59996337778862885"/>
      </right>
      <top/>
      <bottom style="medium">
        <color theme="6" tint="0.59996337778862885"/>
      </bottom>
      <diagonal/>
    </border>
    <border>
      <left/>
      <right style="medium">
        <color theme="6"/>
      </right>
      <top/>
      <bottom style="medium">
        <color theme="6" tint="0.59996337778862885"/>
      </bottom>
      <diagonal/>
    </border>
    <border>
      <left style="medium">
        <color theme="6"/>
      </left>
      <right/>
      <top/>
      <bottom style="medium">
        <color theme="6" tint="0.59996337778862885"/>
      </bottom>
      <diagonal/>
    </border>
    <border>
      <left style="thin">
        <color theme="6"/>
      </left>
      <right/>
      <top/>
      <bottom style="thin">
        <color theme="6"/>
      </bottom>
      <diagonal/>
    </border>
    <border>
      <left style="thin">
        <color rgb="FF99CC00"/>
      </left>
      <right style="thin">
        <color rgb="FF99CC00"/>
      </right>
      <top style="thin">
        <color rgb="FF99CC00"/>
      </top>
      <bottom/>
      <diagonal/>
    </border>
    <border>
      <left style="thin">
        <color rgb="FF99CC00"/>
      </left>
      <right style="thin">
        <color rgb="FF99CC00"/>
      </right>
      <top style="thin">
        <color rgb="FF99CC00"/>
      </top>
      <bottom style="thin">
        <color rgb="FF99CC00"/>
      </bottom>
      <diagonal/>
    </border>
    <border>
      <left style="thin">
        <color rgb="FF99CC00"/>
      </left>
      <right/>
      <top style="thin">
        <color rgb="FF99CC00"/>
      </top>
      <bottom/>
      <diagonal/>
    </border>
    <border>
      <left/>
      <right/>
      <top style="thin">
        <color rgb="FF99CC00"/>
      </top>
      <bottom/>
      <diagonal/>
    </border>
    <border>
      <left/>
      <right style="thin">
        <color rgb="FF99CC00"/>
      </right>
      <top style="thin">
        <color rgb="FF99CC00"/>
      </top>
      <bottom/>
      <diagonal/>
    </border>
    <border>
      <left/>
      <right/>
      <top style="thin">
        <color rgb="FF92D050"/>
      </top>
      <bottom/>
      <diagonal/>
    </border>
    <border>
      <left style="thin">
        <color rgb="FF99CC00"/>
      </left>
      <right/>
      <top style="thin">
        <color rgb="FF99CC00"/>
      </top>
      <bottom style="thin">
        <color rgb="FF99CC00"/>
      </bottom>
      <diagonal/>
    </border>
    <border>
      <left/>
      <right/>
      <top style="thin">
        <color rgb="FF99CC00"/>
      </top>
      <bottom style="thin">
        <color rgb="FF99CC00"/>
      </bottom>
      <diagonal/>
    </border>
    <border>
      <left/>
      <right style="thin">
        <color rgb="FF99CC00"/>
      </right>
      <top style="thin">
        <color rgb="FF99CC00"/>
      </top>
      <bottom style="thin">
        <color rgb="FF99CC00"/>
      </bottom>
      <diagonal/>
    </border>
    <border>
      <left style="thin">
        <color rgb="FFA6C36B"/>
      </left>
      <right/>
      <top style="thin">
        <color rgb="FFA6C36B"/>
      </top>
      <bottom style="thin">
        <color rgb="FFA6C36B"/>
      </bottom>
      <diagonal/>
    </border>
    <border>
      <left/>
      <right style="thin">
        <color rgb="FFA6C36B"/>
      </right>
      <top style="thin">
        <color rgb="FFA6C36B"/>
      </top>
      <bottom style="thin">
        <color rgb="FFA6C36B"/>
      </bottom>
      <diagonal/>
    </border>
    <border>
      <left style="thin">
        <color rgb="FFA6C36B"/>
      </left>
      <right/>
      <top/>
      <bottom/>
      <diagonal/>
    </border>
    <border>
      <left/>
      <right style="thin">
        <color rgb="FF99CC00"/>
      </right>
      <top/>
      <bottom/>
      <diagonal/>
    </border>
    <border>
      <left/>
      <right style="thin">
        <color rgb="FFA6C36B"/>
      </right>
      <top style="thin">
        <color rgb="FFA6C36B"/>
      </top>
      <bottom/>
      <diagonal/>
    </border>
    <border>
      <left/>
      <right style="thin">
        <color rgb="FFA6C36B"/>
      </right>
      <top/>
      <bottom/>
      <diagonal/>
    </border>
    <border>
      <left/>
      <right/>
      <top style="thin">
        <color rgb="FFA6C36B"/>
      </top>
      <bottom style="thin">
        <color rgb="FFA6C36B"/>
      </bottom>
      <diagonal/>
    </border>
    <border>
      <left/>
      <right/>
      <top/>
      <bottom style="thin">
        <color rgb="FF99CC00"/>
      </bottom>
      <diagonal/>
    </border>
    <border>
      <left style="thin">
        <color rgb="FF99CC00"/>
      </left>
      <right style="thin">
        <color indexed="64"/>
      </right>
      <top style="thin">
        <color rgb="FF99CC00"/>
      </top>
      <bottom/>
      <diagonal/>
    </border>
    <border>
      <left style="thin">
        <color indexed="64"/>
      </left>
      <right style="thin">
        <color indexed="64"/>
      </right>
      <top style="thin">
        <color rgb="FF99CC00"/>
      </top>
      <bottom/>
      <diagonal/>
    </border>
    <border>
      <left style="thin">
        <color indexed="64"/>
      </left>
      <right style="thin">
        <color rgb="FF99CC00"/>
      </right>
      <top style="thin">
        <color rgb="FF99CC00"/>
      </top>
      <bottom/>
      <diagonal/>
    </border>
    <border>
      <left style="thin">
        <color rgb="FF99CC00"/>
      </left>
      <right style="thin">
        <color indexed="64"/>
      </right>
      <top style="thin">
        <color rgb="FF99CC00"/>
      </top>
      <bottom style="thin">
        <color rgb="FF99CC00"/>
      </bottom>
      <diagonal/>
    </border>
    <border>
      <left style="thin">
        <color indexed="64"/>
      </left>
      <right style="thin">
        <color indexed="64"/>
      </right>
      <top style="thin">
        <color rgb="FF99CC00"/>
      </top>
      <bottom style="thin">
        <color rgb="FF99CC00"/>
      </bottom>
      <diagonal/>
    </border>
    <border>
      <left style="thin">
        <color indexed="64"/>
      </left>
      <right style="thin">
        <color rgb="FF99CC00"/>
      </right>
      <top style="thin">
        <color rgb="FF99CC00"/>
      </top>
      <bottom style="thin">
        <color rgb="FF99CC00"/>
      </bottom>
      <diagonal/>
    </border>
    <border>
      <left style="thin">
        <color theme="6" tint="0.39994506668294322"/>
      </left>
      <right/>
      <top/>
      <bottom style="thin">
        <color theme="6" tint="0.39994506668294322"/>
      </bottom>
      <diagonal/>
    </border>
    <border>
      <left/>
      <right/>
      <top/>
      <bottom style="thin">
        <color theme="6" tint="0.39994506668294322"/>
      </bottom>
      <diagonal/>
    </border>
    <border>
      <left/>
      <right style="thin">
        <color theme="6" tint="0.39991454817346722"/>
      </right>
      <top/>
      <bottom style="thin">
        <color theme="6" tint="0.39994506668294322"/>
      </bottom>
      <diagonal/>
    </border>
    <border>
      <left/>
      <right/>
      <top/>
      <bottom style="thin">
        <color theme="6" tint="0.39991454817346722"/>
      </bottom>
      <diagonal/>
    </border>
    <border>
      <left/>
      <right style="thin">
        <color theme="6" tint="0.39988402966399123"/>
      </right>
      <top/>
      <bottom style="thin">
        <color theme="6" tint="0.39991454817346722"/>
      </bottom>
      <diagonal/>
    </border>
    <border>
      <left style="thin">
        <color theme="6" tint="0.39988402966399123"/>
      </left>
      <right/>
      <top/>
      <bottom style="thin">
        <color theme="6" tint="0.39988402966399123"/>
      </bottom>
      <diagonal/>
    </border>
    <border>
      <left/>
      <right/>
      <top/>
      <bottom style="thin">
        <color theme="6" tint="0.39988402966399123"/>
      </bottom>
      <diagonal/>
    </border>
    <border>
      <left/>
      <right style="thin">
        <color theme="6" tint="0.39985351115451523"/>
      </right>
      <top/>
      <bottom style="thin">
        <color theme="6" tint="0.39988402966399123"/>
      </bottom>
      <diagonal/>
    </border>
    <border>
      <left style="thin">
        <color theme="6" tint="0.39985351115451523"/>
      </left>
      <right/>
      <top/>
      <bottom style="thin">
        <color theme="6" tint="0.39985351115451523"/>
      </bottom>
      <diagonal/>
    </border>
    <border>
      <left/>
      <right/>
      <top/>
      <bottom style="thin">
        <color theme="6" tint="0.39985351115451523"/>
      </bottom>
      <diagonal/>
    </border>
    <border>
      <left/>
      <right style="thin">
        <color theme="6" tint="0.39985351115451523"/>
      </right>
      <top/>
      <bottom style="thin">
        <color theme="6" tint="0.39985351115451523"/>
      </bottom>
      <diagonal/>
    </border>
    <border>
      <left style="thin">
        <color theme="6" tint="0.39985351115451523"/>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rgb="FF92D050"/>
      </left>
      <right/>
      <top/>
      <bottom style="thin">
        <color rgb="FF92D050"/>
      </bottom>
      <diagonal/>
    </border>
    <border>
      <left style="thin">
        <color theme="6" tint="0.39994506668294322"/>
      </left>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right style="thin">
        <color theme="6" tint="0.39991454817346722"/>
      </right>
      <top style="thin">
        <color theme="6" tint="0.39994506668294322"/>
      </top>
      <bottom style="thin">
        <color theme="6" tint="0.39994506668294322"/>
      </bottom>
      <diagonal/>
    </border>
    <border>
      <left/>
      <right/>
      <top style="thin">
        <color theme="6" tint="0.39991454817346722"/>
      </top>
      <bottom style="thin">
        <color theme="6" tint="0.39991454817346722"/>
      </bottom>
      <diagonal/>
    </border>
    <border>
      <left/>
      <right style="thin">
        <color theme="6" tint="0.39988402966399123"/>
      </right>
      <top style="thin">
        <color theme="6" tint="0.39991454817346722"/>
      </top>
      <bottom style="thin">
        <color theme="6" tint="0.39991454817346722"/>
      </bottom>
      <diagonal/>
    </border>
    <border>
      <left style="thin">
        <color theme="6" tint="0.39988402966399123"/>
      </left>
      <right/>
      <top style="thin">
        <color theme="6" tint="0.39988402966399123"/>
      </top>
      <bottom style="thin">
        <color theme="6" tint="0.39988402966399123"/>
      </bottom>
      <diagonal/>
    </border>
    <border>
      <left/>
      <right/>
      <top style="thin">
        <color theme="6" tint="0.39988402966399123"/>
      </top>
      <bottom style="thin">
        <color theme="6" tint="0.39988402966399123"/>
      </bottom>
      <diagonal/>
    </border>
    <border>
      <left/>
      <right style="thin">
        <color theme="6" tint="0.39985351115451523"/>
      </right>
      <top style="thin">
        <color theme="6" tint="0.39988402966399123"/>
      </top>
      <bottom style="thin">
        <color theme="6" tint="0.39988402966399123"/>
      </bottom>
      <diagonal/>
    </border>
    <border>
      <left style="thin">
        <color theme="6" tint="0.39985351115451523"/>
      </left>
      <right/>
      <top style="thin">
        <color theme="6" tint="0.39985351115451523"/>
      </top>
      <bottom style="thin">
        <color theme="6" tint="0.39985351115451523"/>
      </bottom>
      <diagonal/>
    </border>
    <border>
      <left/>
      <right/>
      <top style="thin">
        <color theme="6" tint="0.39985351115451523"/>
      </top>
      <bottom style="thin">
        <color theme="6" tint="0.39985351115451523"/>
      </bottom>
      <diagonal/>
    </border>
    <border>
      <left/>
      <right style="thin">
        <color theme="6" tint="0.39985351115451523"/>
      </right>
      <top style="thin">
        <color theme="6" tint="0.39985351115451523"/>
      </top>
      <bottom style="thin">
        <color theme="6" tint="0.39985351115451523"/>
      </bottom>
      <diagonal/>
    </border>
    <border>
      <left style="thin">
        <color theme="6" tint="0.39985351115451523"/>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top style="thin">
        <color rgb="FF92D050"/>
      </top>
      <bottom style="thin">
        <color rgb="FF92D050"/>
      </bottom>
      <diagonal/>
    </border>
    <border>
      <left style="thin">
        <color rgb="FF99CC00"/>
      </left>
      <right/>
      <top/>
      <bottom/>
      <diagonal/>
    </border>
    <border>
      <left style="thin">
        <color theme="6"/>
      </left>
      <right/>
      <top style="thin">
        <color theme="6"/>
      </top>
      <bottom style="thin">
        <color rgb="FF92D050"/>
      </bottom>
      <diagonal/>
    </border>
    <border>
      <left/>
      <right/>
      <top style="thin">
        <color theme="6"/>
      </top>
      <bottom style="thin">
        <color rgb="FF92D050"/>
      </bottom>
      <diagonal/>
    </border>
    <border>
      <left/>
      <right style="thin">
        <color theme="6"/>
      </right>
      <top style="thin">
        <color theme="6"/>
      </top>
      <bottom style="thin">
        <color rgb="FF92D050"/>
      </bottom>
      <diagonal/>
    </border>
    <border>
      <left style="thin">
        <color rgb="FFA6C36B"/>
      </left>
      <right style="thin">
        <color rgb="FFA6C36B"/>
      </right>
      <top style="thin">
        <color rgb="FFA6C36B"/>
      </top>
      <bottom style="thin">
        <color rgb="FFA6C36B"/>
      </bottom>
      <diagonal/>
    </border>
    <border>
      <left style="thin">
        <color rgb="FF99CC00"/>
      </left>
      <right/>
      <top style="thin">
        <color rgb="FF9BBB59"/>
      </top>
      <bottom style="thin">
        <color rgb="FF9BBB59"/>
      </bottom>
      <diagonal/>
    </border>
    <border>
      <left/>
      <right/>
      <top style="thin">
        <color rgb="FF9BBB59"/>
      </top>
      <bottom style="thin">
        <color rgb="FF9BBB59"/>
      </bottom>
      <diagonal/>
    </border>
    <border>
      <left/>
      <right style="thin">
        <color rgb="FF9BBB59"/>
      </right>
      <top style="thin">
        <color rgb="FF9BBB59"/>
      </top>
      <bottom style="thin">
        <color rgb="FF9BBB59"/>
      </bottom>
      <diagonal/>
    </border>
    <border>
      <left style="thin">
        <color rgb="FF9BBB59"/>
      </left>
      <right/>
      <top style="thin">
        <color rgb="FF9BBB59"/>
      </top>
      <bottom style="thin">
        <color rgb="FF9BBB59"/>
      </bottom>
      <diagonal/>
    </border>
    <border>
      <left style="thin">
        <color rgb="FF99CC00"/>
      </left>
      <right style="thin">
        <color indexed="64"/>
      </right>
      <top style="thin">
        <color rgb="FF99CC00"/>
      </top>
      <bottom style="thin">
        <color indexed="64"/>
      </bottom>
      <diagonal/>
    </border>
    <border>
      <left style="thin">
        <color indexed="64"/>
      </left>
      <right style="thin">
        <color indexed="64"/>
      </right>
      <top style="thin">
        <color rgb="FF99CC00"/>
      </top>
      <bottom style="thin">
        <color indexed="64"/>
      </bottom>
      <diagonal/>
    </border>
    <border>
      <left style="thin">
        <color indexed="64"/>
      </left>
      <right/>
      <top style="thin">
        <color rgb="FF99CC00"/>
      </top>
      <bottom style="thin">
        <color indexed="64"/>
      </bottom>
      <diagonal/>
    </border>
    <border>
      <left style="thin">
        <color rgb="FF99CC00"/>
      </left>
      <right style="thin">
        <color rgb="FF99CC00"/>
      </right>
      <top style="thin">
        <color rgb="FF99CC00"/>
      </top>
      <bottom style="thin">
        <color indexed="64"/>
      </bottom>
      <diagonal/>
    </border>
    <border>
      <left/>
      <right/>
      <top style="thin">
        <color rgb="FF9BBB59"/>
      </top>
      <bottom/>
      <diagonal/>
    </border>
    <border>
      <left/>
      <right style="thin">
        <color rgb="FF9BBB59"/>
      </right>
      <top style="thin">
        <color rgb="FF9BBB59"/>
      </top>
      <bottom/>
      <diagonal/>
    </border>
    <border>
      <left style="thin">
        <color rgb="FF9BBB59"/>
      </left>
      <right style="thin">
        <color rgb="FF9BBB59"/>
      </right>
      <top style="thin">
        <color rgb="FF9BBB59"/>
      </top>
      <bottom/>
      <diagonal/>
    </border>
    <border>
      <left style="thin">
        <color rgb="FF9BBB59"/>
      </left>
      <right/>
      <top style="thin">
        <color rgb="FF9BBB59"/>
      </top>
      <bottom/>
      <diagonal/>
    </border>
    <border>
      <left style="thin">
        <color rgb="FF99CC00"/>
      </left>
      <right style="thin">
        <color indexed="64"/>
      </right>
      <top style="thin">
        <color indexed="64"/>
      </top>
      <bottom style="thin">
        <color rgb="FF99CC00"/>
      </bottom>
      <diagonal/>
    </border>
    <border>
      <left style="thin">
        <color indexed="64"/>
      </left>
      <right style="thin">
        <color indexed="64"/>
      </right>
      <top style="thin">
        <color indexed="64"/>
      </top>
      <bottom style="thin">
        <color rgb="FF99CC00"/>
      </bottom>
      <diagonal/>
    </border>
    <border>
      <left style="thin">
        <color indexed="64"/>
      </left>
      <right/>
      <top style="thin">
        <color indexed="64"/>
      </top>
      <bottom style="thin">
        <color rgb="FF99CC00"/>
      </bottom>
      <diagonal/>
    </border>
    <border>
      <left style="thin">
        <color rgb="FF99CC00"/>
      </left>
      <right style="thin">
        <color rgb="FF99CC00"/>
      </right>
      <top style="thin">
        <color indexed="64"/>
      </top>
      <bottom style="thin">
        <color rgb="FF99CC00"/>
      </bottom>
      <diagonal/>
    </border>
    <border>
      <left/>
      <right/>
      <top/>
      <bottom style="thin">
        <color rgb="FF9BBB59"/>
      </bottom>
      <diagonal/>
    </border>
    <border>
      <left/>
      <right style="thin">
        <color rgb="FF9BBB59"/>
      </right>
      <top/>
      <bottom style="thin">
        <color rgb="FF9BBB59"/>
      </bottom>
      <diagonal/>
    </border>
    <border>
      <left style="thin">
        <color rgb="FF9BBB59"/>
      </left>
      <right style="thin">
        <color rgb="FF9BBB59"/>
      </right>
      <top/>
      <bottom style="thin">
        <color rgb="FF9BBB59"/>
      </bottom>
      <diagonal/>
    </border>
    <border>
      <left style="thin">
        <color rgb="FF9BBB59"/>
      </left>
      <right/>
      <top/>
      <bottom style="thin">
        <color rgb="FF9BBB59"/>
      </bottom>
      <diagonal/>
    </border>
    <border>
      <left style="thin">
        <color indexed="64"/>
      </left>
      <right style="thin">
        <color rgb="FF99CC00"/>
      </right>
      <top style="thin">
        <color rgb="FF99CC00"/>
      </top>
      <bottom style="thin">
        <color indexed="64"/>
      </bottom>
      <diagonal/>
    </border>
    <border>
      <left/>
      <right style="thin">
        <color rgb="FF99CC00"/>
      </right>
      <top style="thin">
        <color rgb="FF99CC00"/>
      </top>
      <bottom style="thin">
        <color indexed="64"/>
      </bottom>
      <diagonal/>
    </border>
    <border>
      <left style="thin">
        <color rgb="FF99CC00"/>
      </left>
      <right style="thin">
        <color indexed="64"/>
      </right>
      <top style="thin">
        <color indexed="64"/>
      </top>
      <bottom/>
      <diagonal/>
    </border>
    <border>
      <left style="thin">
        <color indexed="64"/>
      </left>
      <right style="thin">
        <color rgb="FF99CC00"/>
      </right>
      <top style="thin">
        <color indexed="64"/>
      </top>
      <bottom/>
      <diagonal/>
    </border>
    <border>
      <left/>
      <right style="thin">
        <color rgb="FF99CC00"/>
      </right>
      <top style="thin">
        <color indexed="64"/>
      </top>
      <bottom/>
      <diagonal/>
    </border>
    <border>
      <left style="thin">
        <color indexed="64"/>
      </left>
      <right style="thin">
        <color rgb="FF99CC00"/>
      </right>
      <top style="thin">
        <color indexed="64"/>
      </top>
      <bottom style="thin">
        <color rgb="FF99CC00"/>
      </bottom>
      <diagonal/>
    </border>
    <border>
      <left/>
      <right style="thin">
        <color theme="6"/>
      </right>
      <top/>
      <bottom style="thin">
        <color theme="6"/>
      </bottom>
      <diagonal/>
    </border>
    <border>
      <left style="thin">
        <color rgb="FFC4D600"/>
      </left>
      <right/>
      <top style="thin">
        <color rgb="FFC4D600"/>
      </top>
      <bottom/>
      <diagonal/>
    </border>
    <border>
      <left/>
      <right/>
      <top style="thin">
        <color rgb="FFC4D600"/>
      </top>
      <bottom/>
      <diagonal/>
    </border>
    <border>
      <left/>
      <right style="thin">
        <color rgb="FFC4D600"/>
      </right>
      <top style="thin">
        <color rgb="FFC4D600"/>
      </top>
      <bottom/>
      <diagonal/>
    </border>
    <border>
      <left style="thin">
        <color rgb="FFC4D600"/>
      </left>
      <right style="thin">
        <color rgb="FFC4D600"/>
      </right>
      <top style="thin">
        <color rgb="FFC4D600"/>
      </top>
      <bottom style="thin">
        <color rgb="FFC4D600"/>
      </bottom>
      <diagonal/>
    </border>
    <border>
      <left style="thin">
        <color rgb="FFC4D600"/>
      </left>
      <right/>
      <top style="thin">
        <color rgb="FFC4D600"/>
      </top>
      <bottom style="thin">
        <color rgb="FFC4D600"/>
      </bottom>
      <diagonal/>
    </border>
    <border>
      <left/>
      <right/>
      <top style="thin">
        <color rgb="FFC4D600"/>
      </top>
      <bottom style="thin">
        <color rgb="FFC4D600"/>
      </bottom>
      <diagonal/>
    </border>
    <border>
      <left/>
      <right style="thin">
        <color rgb="FFC4D600"/>
      </right>
      <top style="thin">
        <color rgb="FFC4D600"/>
      </top>
      <bottom style="thin">
        <color rgb="FFC4D600"/>
      </bottom>
      <diagonal/>
    </border>
    <border>
      <left style="thin">
        <color rgb="FFC4D600"/>
      </left>
      <right/>
      <top/>
      <bottom/>
      <diagonal/>
    </border>
    <border>
      <left/>
      <right style="thin">
        <color rgb="FFC4D600"/>
      </right>
      <top/>
      <bottom/>
      <diagonal/>
    </border>
    <border>
      <left style="thin">
        <color rgb="FFC4D600"/>
      </left>
      <right/>
      <top/>
      <bottom style="thin">
        <color rgb="FFC4D600"/>
      </bottom>
      <diagonal/>
    </border>
    <border>
      <left/>
      <right/>
      <top/>
      <bottom style="thin">
        <color rgb="FFC4D600"/>
      </bottom>
      <diagonal/>
    </border>
    <border>
      <left/>
      <right style="thin">
        <color rgb="FFC4D600"/>
      </right>
      <top/>
      <bottom style="thin">
        <color rgb="FFC4D600"/>
      </bottom>
      <diagonal/>
    </border>
  </borders>
  <cellStyleXfs count="31">
    <xf numFmtId="0" fontId="0" fillId="0" borderId="0"/>
    <xf numFmtId="0" fontId="23" fillId="0" borderId="0"/>
    <xf numFmtId="0" fontId="24" fillId="0" borderId="0" applyNumberFormat="0" applyFill="0" applyBorder="0" applyAlignment="0" applyProtection="0">
      <alignment vertical="top"/>
      <protection locked="0"/>
    </xf>
    <xf numFmtId="0" fontId="8" fillId="0" borderId="0" applyNumberFormat="0" applyFill="0" applyBorder="0" applyAlignment="0" applyProtection="0"/>
    <xf numFmtId="164" fontId="25" fillId="0" borderId="0" applyFill="0" applyBorder="0" applyAlignment="0" applyProtection="0"/>
    <xf numFmtId="165" fontId="31" fillId="0" borderId="0" applyFont="0" applyFill="0" applyBorder="0" applyAlignment="0" applyProtection="0"/>
    <xf numFmtId="43" fontId="26" fillId="0" borderId="0" applyFont="0" applyFill="0" applyBorder="0" applyAlignment="0" applyProtection="0"/>
    <xf numFmtId="165" fontId="31" fillId="0" borderId="0" applyFont="0" applyFill="0" applyBorder="0" applyAlignment="0" applyProtection="0"/>
    <xf numFmtId="166" fontId="31" fillId="0" borderId="0" applyFont="0" applyFill="0" applyBorder="0" applyAlignment="0" applyProtection="0"/>
    <xf numFmtId="166" fontId="27" fillId="0" borderId="0" applyFont="0" applyFill="0" applyBorder="0" applyAlignment="0" applyProtection="0"/>
    <xf numFmtId="166" fontId="31" fillId="0" borderId="0" applyFont="0" applyFill="0" applyBorder="0" applyAlignment="0" applyProtection="0"/>
    <xf numFmtId="166" fontId="27" fillId="0" borderId="0" applyFont="0" applyFill="0" applyBorder="0" applyAlignment="0" applyProtection="0"/>
    <xf numFmtId="0" fontId="25" fillId="0" borderId="0"/>
    <xf numFmtId="0" fontId="31" fillId="0" borderId="0"/>
    <xf numFmtId="0" fontId="31" fillId="0" borderId="0"/>
    <xf numFmtId="0" fontId="25" fillId="0" borderId="0"/>
    <xf numFmtId="0" fontId="27" fillId="0" borderId="0"/>
    <xf numFmtId="0" fontId="27" fillId="0" borderId="0"/>
    <xf numFmtId="9" fontId="31" fillId="0" borderId="0" applyFont="0" applyFill="0" applyBorder="0" applyAlignment="0" applyProtection="0"/>
    <xf numFmtId="9" fontId="26" fillId="0" borderId="0" applyFont="0" applyFill="0" applyBorder="0" applyAlignment="0" applyProtection="0"/>
    <xf numFmtId="0" fontId="4" fillId="0" borderId="0"/>
    <xf numFmtId="9" fontId="54"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0" fontId="2" fillId="0" borderId="0"/>
    <xf numFmtId="0" fontId="76" fillId="0" borderId="0"/>
    <xf numFmtId="170" fontId="76" fillId="0" borderId="0" applyFont="0" applyFill="0" applyBorder="0" applyAlignment="0" applyProtection="0"/>
    <xf numFmtId="0" fontId="2" fillId="0" borderId="0"/>
    <xf numFmtId="0" fontId="1" fillId="0" borderId="0"/>
    <xf numFmtId="43" fontId="94" fillId="0" borderId="0" applyFont="0" applyFill="0" applyBorder="0" applyAlignment="0" applyProtection="0"/>
  </cellStyleXfs>
  <cellXfs count="681">
    <xf numFmtId="0" fontId="0" fillId="0" borderId="0" xfId="0"/>
    <xf numFmtId="0" fontId="15" fillId="2" borderId="0" xfId="0" applyFont="1" applyFill="1" applyAlignment="1">
      <alignment vertical="center" wrapText="1"/>
    </xf>
    <xf numFmtId="0" fontId="16" fillId="0" borderId="0" xfId="0" applyFont="1" applyAlignment="1">
      <alignment vertical="center"/>
    </xf>
    <xf numFmtId="0" fontId="16" fillId="2" borderId="0" xfId="0" applyFont="1" applyFill="1" applyAlignment="1">
      <alignment vertical="center"/>
    </xf>
    <xf numFmtId="0" fontId="16" fillId="0" borderId="0" xfId="0" applyFont="1"/>
    <xf numFmtId="0" fontId="17" fillId="2" borderId="0" xfId="0" applyFont="1" applyFill="1" applyAlignment="1">
      <alignment vertical="center" wrapText="1"/>
    </xf>
    <xf numFmtId="0" fontId="18" fillId="0" borderId="0" xfId="0" applyFont="1" applyAlignment="1">
      <alignment horizontal="center"/>
    </xf>
    <xf numFmtId="0" fontId="20" fillId="7" borderId="12" xfId="0" applyFont="1" applyFill="1" applyBorder="1" applyAlignment="1">
      <alignment horizontal="center" vertical="center" wrapText="1"/>
    </xf>
    <xf numFmtId="0" fontId="16" fillId="0" borderId="12" xfId="0" applyFont="1" applyBorder="1"/>
    <xf numFmtId="0" fontId="19" fillId="6" borderId="0" xfId="13" applyFont="1" applyFill="1"/>
    <xf numFmtId="0" fontId="19" fillId="2" borderId="0" xfId="13" applyFont="1" applyFill="1"/>
    <xf numFmtId="0" fontId="19" fillId="0" borderId="0" xfId="13" applyFont="1" applyAlignment="1">
      <alignment horizontal="center"/>
    </xf>
    <xf numFmtId="0" fontId="22" fillId="2" borderId="0" xfId="13" applyFont="1" applyFill="1" applyAlignment="1">
      <alignment vertical="center"/>
    </xf>
    <xf numFmtId="0" fontId="35" fillId="6" borderId="0" xfId="0" applyFont="1" applyFill="1"/>
    <xf numFmtId="0" fontId="35" fillId="6" borderId="0" xfId="15" applyFont="1" applyFill="1"/>
    <xf numFmtId="0" fontId="35" fillId="2" borderId="0" xfId="15" applyFont="1" applyFill="1"/>
    <xf numFmtId="0" fontId="36" fillId="2" borderId="0" xfId="15" applyFont="1" applyFill="1" applyAlignment="1">
      <alignment horizontal="left" vertical="center"/>
    </xf>
    <xf numFmtId="0" fontId="35" fillId="8" borderId="0" xfId="15" applyFont="1" applyFill="1"/>
    <xf numFmtId="0" fontId="35" fillId="9" borderId="0" xfId="15" applyFont="1" applyFill="1"/>
    <xf numFmtId="0" fontId="36" fillId="10" borderId="0" xfId="15" applyFont="1" applyFill="1" applyAlignment="1">
      <alignment horizontal="left" vertical="center"/>
    </xf>
    <xf numFmtId="0" fontId="35" fillId="10" borderId="0" xfId="15" applyFont="1" applyFill="1" applyAlignment="1">
      <alignment horizontal="center" vertical="center"/>
    </xf>
    <xf numFmtId="0" fontId="35" fillId="9" borderId="0" xfId="15" applyFont="1" applyFill="1" applyAlignment="1">
      <alignment horizontal="left" vertical="center" wrapText="1"/>
    </xf>
    <xf numFmtId="0" fontId="35" fillId="10" borderId="0" xfId="0" applyFont="1" applyFill="1" applyAlignment="1">
      <alignment horizontal="left" vertical="center"/>
    </xf>
    <xf numFmtId="0" fontId="36" fillId="10" borderId="0" xfId="0" applyFont="1" applyFill="1" applyAlignment="1">
      <alignment horizontal="left" vertical="center"/>
    </xf>
    <xf numFmtId="0" fontId="38" fillId="2" borderId="0" xfId="0" applyFont="1" applyFill="1"/>
    <xf numFmtId="0" fontId="35" fillId="11" borderId="0" xfId="0" applyFont="1" applyFill="1" applyAlignment="1">
      <alignment horizontal="left" vertical="center"/>
    </xf>
    <xf numFmtId="0" fontId="36" fillId="11" borderId="0" xfId="0" applyFont="1" applyFill="1" applyAlignment="1">
      <alignment horizontal="left" vertical="center"/>
    </xf>
    <xf numFmtId="0" fontId="36" fillId="5" borderId="12" xfId="0" applyFont="1" applyFill="1" applyBorder="1" applyAlignment="1">
      <alignment horizontal="center" vertical="center"/>
    </xf>
    <xf numFmtId="0" fontId="36" fillId="5" borderId="12" xfId="0" applyFont="1" applyFill="1" applyBorder="1" applyAlignment="1">
      <alignment horizontal="center"/>
    </xf>
    <xf numFmtId="0" fontId="35" fillId="11" borderId="12" xfId="0" applyFont="1" applyFill="1" applyBorder="1" applyAlignment="1">
      <alignment horizontal="left" vertical="center" wrapText="1"/>
    </xf>
    <xf numFmtId="0" fontId="35" fillId="11" borderId="12" xfId="0" applyFont="1" applyFill="1" applyBorder="1" applyAlignment="1">
      <alignment horizontal="left" vertical="center"/>
    </xf>
    <xf numFmtId="0" fontId="40" fillId="11" borderId="0" xfId="0" applyFont="1" applyFill="1" applyAlignment="1">
      <alignment horizontal="left" vertical="center" wrapText="1"/>
    </xf>
    <xf numFmtId="0" fontId="38" fillId="0" borderId="0" xfId="0" applyFont="1" applyAlignment="1">
      <alignment vertical="center" wrapText="1"/>
    </xf>
    <xf numFmtId="0" fontId="35" fillId="9" borderId="0" xfId="0" applyFont="1" applyFill="1" applyAlignment="1">
      <alignment vertical="center" wrapText="1"/>
    </xf>
    <xf numFmtId="0" fontId="38" fillId="9" borderId="0" xfId="0" applyFont="1" applyFill="1" applyAlignment="1">
      <alignment vertical="center" wrapText="1"/>
    </xf>
    <xf numFmtId="0" fontId="35" fillId="9" borderId="0" xfId="15" applyFont="1" applyFill="1" applyAlignment="1">
      <alignment vertical="center" wrapText="1"/>
    </xf>
    <xf numFmtId="0" fontId="35" fillId="9" borderId="0" xfId="0" applyFont="1" applyFill="1" applyAlignment="1">
      <alignment horizontal="left" vertical="center" wrapText="1"/>
    </xf>
    <xf numFmtId="0" fontId="36" fillId="10" borderId="0" xfId="15" applyFont="1" applyFill="1" applyAlignment="1">
      <alignment horizontal="center" vertical="center"/>
    </xf>
    <xf numFmtId="0" fontId="36" fillId="10" borderId="0" xfId="15" applyFont="1" applyFill="1" applyAlignment="1">
      <alignment vertical="top"/>
    </xf>
    <xf numFmtId="0" fontId="33" fillId="9" borderId="0" xfId="0" applyFont="1" applyFill="1" applyAlignment="1">
      <alignment horizontal="center" vertical="top" wrapText="1"/>
    </xf>
    <xf numFmtId="0" fontId="36" fillId="9" borderId="0" xfId="0" applyFont="1" applyFill="1" applyAlignment="1">
      <alignment horizontal="justify" vertical="center" wrapText="1"/>
    </xf>
    <xf numFmtId="0" fontId="38" fillId="9" borderId="0" xfId="0" applyFont="1" applyFill="1" applyAlignment="1">
      <alignment horizontal="justify" vertical="center" wrapText="1"/>
    </xf>
    <xf numFmtId="0" fontId="35" fillId="9" borderId="0" xfId="0" applyFont="1" applyFill="1" applyAlignment="1">
      <alignment horizontal="justify" vertical="center" wrapText="1"/>
    </xf>
    <xf numFmtId="0" fontId="35" fillId="8" borderId="0" xfId="15" applyFont="1" applyFill="1" applyAlignment="1">
      <alignment vertical="center"/>
    </xf>
    <xf numFmtId="0" fontId="35" fillId="9" borderId="0" xfId="15" applyFont="1" applyFill="1" applyAlignment="1">
      <alignment vertical="center"/>
    </xf>
    <xf numFmtId="0" fontId="38" fillId="9" borderId="0" xfId="15" applyFont="1" applyFill="1" applyAlignment="1">
      <alignment horizontal="left" vertical="center" wrapText="1"/>
    </xf>
    <xf numFmtId="0" fontId="42" fillId="2" borderId="0" xfId="15" applyFont="1" applyFill="1" applyAlignment="1">
      <alignment horizontal="left" vertical="center" wrapText="1"/>
    </xf>
    <xf numFmtId="0" fontId="39" fillId="6" borderId="0" xfId="0" applyFont="1" applyFill="1" applyAlignment="1">
      <alignment vertical="center"/>
    </xf>
    <xf numFmtId="0" fontId="35" fillId="13" borderId="0" xfId="0" applyFont="1" applyFill="1" applyAlignment="1">
      <alignment horizontal="left" vertical="center" wrapText="1"/>
    </xf>
    <xf numFmtId="0" fontId="36" fillId="14" borderId="0" xfId="0" applyFont="1" applyFill="1" applyAlignment="1">
      <alignment horizontal="justify" vertical="center" wrapText="1"/>
    </xf>
    <xf numFmtId="0" fontId="38" fillId="14" borderId="0" xfId="0" applyFont="1" applyFill="1" applyAlignment="1">
      <alignment horizontal="left" vertical="center" wrapText="1"/>
    </xf>
    <xf numFmtId="0" fontId="36" fillId="9" borderId="0" xfId="15" applyFont="1" applyFill="1" applyAlignment="1">
      <alignment horizontal="center" vertical="center"/>
    </xf>
    <xf numFmtId="0" fontId="35" fillId="14" borderId="0" xfId="0" applyFont="1" applyFill="1" applyAlignment="1">
      <alignment vertical="center" wrapText="1"/>
    </xf>
    <xf numFmtId="0" fontId="36" fillId="14" borderId="0" xfId="0" applyFont="1" applyFill="1" applyAlignment="1">
      <alignment vertical="center" wrapText="1"/>
    </xf>
    <xf numFmtId="0" fontId="38" fillId="0" borderId="0" xfId="15" applyFont="1" applyAlignment="1">
      <alignment horizontal="left" vertical="center" wrapText="1"/>
    </xf>
    <xf numFmtId="0" fontId="35" fillId="2" borderId="0" xfId="15" applyFont="1" applyFill="1" applyAlignment="1">
      <alignment horizontal="left" vertical="center" wrapText="1"/>
    </xf>
    <xf numFmtId="0" fontId="35" fillId="2" borderId="0" xfId="15" applyFont="1" applyFill="1" applyAlignment="1">
      <alignment vertical="center" wrapText="1"/>
    </xf>
    <xf numFmtId="0" fontId="35" fillId="2" borderId="0" xfId="15" applyFont="1" applyFill="1" applyAlignment="1">
      <alignment horizontal="left" vertical="top" wrapText="1"/>
    </xf>
    <xf numFmtId="0" fontId="38" fillId="2" borderId="0" xfId="15" applyFont="1" applyFill="1" applyAlignment="1">
      <alignment horizontal="left" vertical="center"/>
    </xf>
    <xf numFmtId="0" fontId="35" fillId="2" borderId="0" xfId="15" applyFont="1" applyFill="1" applyAlignment="1">
      <alignment vertical="center"/>
    </xf>
    <xf numFmtId="0" fontId="35" fillId="2" borderId="0" xfId="15" applyFont="1" applyFill="1" applyAlignment="1">
      <alignment horizontal="left" vertical="center"/>
    </xf>
    <xf numFmtId="2" fontId="36" fillId="2" borderId="0" xfId="0" applyNumberFormat="1" applyFont="1" applyFill="1" applyAlignment="1">
      <alignment vertical="center" wrapText="1"/>
    </xf>
    <xf numFmtId="0" fontId="35" fillId="2" borderId="0" xfId="0" applyFont="1" applyFill="1"/>
    <xf numFmtId="0" fontId="36" fillId="2" borderId="0" xfId="0" applyFont="1" applyFill="1"/>
    <xf numFmtId="0" fontId="35" fillId="2" borderId="0" xfId="0" applyFont="1" applyFill="1" applyAlignment="1">
      <alignment horizontal="center"/>
    </xf>
    <xf numFmtId="0" fontId="35" fillId="6" borderId="0" xfId="0" applyFont="1" applyFill="1" applyAlignment="1">
      <alignment horizontal="center"/>
    </xf>
    <xf numFmtId="0" fontId="36" fillId="9" borderId="0" xfId="15" applyFont="1" applyFill="1" applyAlignment="1">
      <alignment horizontal="left" vertical="center" wrapText="1"/>
    </xf>
    <xf numFmtId="0" fontId="50" fillId="12" borderId="12" xfId="0" applyFont="1" applyFill="1" applyBorder="1" applyAlignment="1">
      <alignment horizontal="center"/>
    </xf>
    <xf numFmtId="0" fontId="51" fillId="3" borderId="12" xfId="0" applyFont="1" applyFill="1" applyBorder="1" applyAlignment="1">
      <alignment vertical="center"/>
    </xf>
    <xf numFmtId="14" fontId="51" fillId="0" borderId="27" xfId="0" applyNumberFormat="1" applyFont="1" applyBorder="1" applyAlignment="1">
      <alignment horizontal="center" vertical="center"/>
    </xf>
    <xf numFmtId="0" fontId="51" fillId="3" borderId="1" xfId="0" applyFont="1" applyFill="1" applyBorder="1" applyAlignment="1">
      <alignment vertical="center" wrapText="1"/>
    </xf>
    <xf numFmtId="0" fontId="51" fillId="3" borderId="12" xfId="0" applyFont="1" applyFill="1" applyBorder="1" applyAlignment="1">
      <alignment vertical="center" wrapText="1"/>
    </xf>
    <xf numFmtId="0" fontId="51" fillId="3" borderId="8" xfId="0" applyFont="1" applyFill="1" applyBorder="1" applyAlignment="1">
      <alignment vertical="center"/>
    </xf>
    <xf numFmtId="14" fontId="51" fillId="0" borderId="11" xfId="0" applyNumberFormat="1" applyFont="1" applyBorder="1" applyAlignment="1">
      <alignment horizontal="center" vertical="center" wrapText="1"/>
    </xf>
    <xf numFmtId="0" fontId="51" fillId="0" borderId="8" xfId="0" applyFont="1" applyBorder="1" applyAlignment="1">
      <alignment vertical="center" wrapText="1"/>
    </xf>
    <xf numFmtId="0" fontId="51" fillId="0" borderId="8" xfId="0" applyFont="1" applyBorder="1" applyAlignment="1">
      <alignment vertical="center"/>
    </xf>
    <xf numFmtId="0" fontId="51" fillId="0" borderId="0" xfId="0" applyFont="1" applyAlignment="1">
      <alignment vertical="center"/>
    </xf>
    <xf numFmtId="14" fontId="51" fillId="0" borderId="0" xfId="0" applyNumberFormat="1" applyFont="1" applyAlignment="1">
      <alignment horizontal="center" vertical="center" wrapText="1"/>
    </xf>
    <xf numFmtId="0" fontId="3" fillId="0" borderId="0" xfId="22" applyAlignment="1">
      <alignment horizontal="center" vertical="center"/>
    </xf>
    <xf numFmtId="0" fontId="56" fillId="5" borderId="12" xfId="22" applyFont="1" applyFill="1" applyBorder="1" applyAlignment="1">
      <alignment horizontal="center" vertical="center"/>
    </xf>
    <xf numFmtId="0" fontId="56" fillId="5" borderId="12" xfId="22" applyFont="1" applyFill="1" applyBorder="1" applyAlignment="1">
      <alignment horizontal="center" vertical="center" wrapText="1"/>
    </xf>
    <xf numFmtId="41" fontId="3" fillId="0" borderId="0" xfId="22" applyNumberFormat="1" applyAlignment="1">
      <alignment horizontal="center" vertical="center"/>
    </xf>
    <xf numFmtId="41" fontId="3" fillId="0" borderId="0" xfId="22" applyNumberFormat="1" applyAlignment="1">
      <alignment horizontal="left" vertical="center"/>
    </xf>
    <xf numFmtId="0" fontId="3" fillId="0" borderId="0" xfId="22"/>
    <xf numFmtId="0" fontId="55" fillId="0" borderId="0" xfId="22" applyFont="1"/>
    <xf numFmtId="0" fontId="57" fillId="0" borderId="0" xfId="22" applyFont="1" applyAlignment="1">
      <alignment horizontal="center" vertical="center"/>
    </xf>
    <xf numFmtId="41" fontId="57" fillId="0" borderId="0" xfId="22" applyNumberFormat="1" applyFont="1" applyAlignment="1">
      <alignment horizontal="center" vertical="center"/>
    </xf>
    <xf numFmtId="41" fontId="57" fillId="0" borderId="0" xfId="22" applyNumberFormat="1" applyFont="1" applyAlignment="1">
      <alignment horizontal="left" vertical="center"/>
    </xf>
    <xf numFmtId="0" fontId="58" fillId="15" borderId="12" xfId="0" applyFont="1" applyFill="1" applyBorder="1" applyAlignment="1">
      <alignment horizontal="center" vertical="center" wrapText="1"/>
    </xf>
    <xf numFmtId="0" fontId="58" fillId="15" borderId="12" xfId="0" applyFont="1" applyFill="1" applyBorder="1" applyAlignment="1">
      <alignment horizontal="center" vertical="center"/>
    </xf>
    <xf numFmtId="169" fontId="58" fillId="15" borderId="12" xfId="0" applyNumberFormat="1" applyFont="1" applyFill="1" applyBorder="1" applyAlignment="1">
      <alignment horizontal="center" vertical="center" wrapText="1"/>
    </xf>
    <xf numFmtId="0" fontId="50" fillId="13" borderId="0" xfId="0" applyFont="1" applyFill="1" applyAlignment="1">
      <alignment horizontal="left" vertical="center"/>
    </xf>
    <xf numFmtId="0" fontId="35" fillId="2" borderId="6" xfId="15" applyFont="1" applyFill="1" applyBorder="1" applyAlignment="1">
      <alignment horizontal="left" vertical="center" wrapText="1"/>
    </xf>
    <xf numFmtId="0" fontId="49" fillId="2" borderId="0" xfId="0" applyFont="1" applyFill="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39" fillId="0" borderId="0" xfId="0" applyFont="1"/>
    <xf numFmtId="9" fontId="5" fillId="0" borderId="12" xfId="21" applyFont="1" applyBorder="1" applyAlignment="1">
      <alignment horizontal="center" vertical="center"/>
    </xf>
    <xf numFmtId="0" fontId="36" fillId="5" borderId="24" xfId="0" applyFont="1" applyFill="1" applyBorder="1" applyAlignment="1">
      <alignment horizontal="center" vertical="center"/>
    </xf>
    <xf numFmtId="0" fontId="7" fillId="0" borderId="24" xfId="15" applyFont="1" applyBorder="1" applyAlignment="1">
      <alignment horizontal="left" vertical="center" wrapText="1"/>
    </xf>
    <xf numFmtId="0" fontId="62" fillId="0" borderId="0" xfId="13" applyFont="1" applyAlignment="1">
      <alignment horizontal="right" wrapText="1"/>
    </xf>
    <xf numFmtId="0" fontId="63" fillId="0" borderId="0" xfId="13" applyFont="1" applyAlignment="1">
      <alignment horizontal="right" wrapText="1"/>
    </xf>
    <xf numFmtId="0" fontId="67" fillId="2" borderId="12" xfId="24" applyFont="1" applyFill="1" applyBorder="1" applyAlignment="1">
      <alignment horizontal="left" vertical="center" wrapText="1"/>
    </xf>
    <xf numFmtId="0" fontId="65" fillId="2" borderId="0" xfId="24" applyFont="1" applyFill="1" applyAlignment="1">
      <alignment vertical="top" wrapText="1"/>
    </xf>
    <xf numFmtId="0" fontId="65" fillId="2" borderId="6" xfId="24" applyFont="1" applyFill="1" applyBorder="1" applyAlignment="1">
      <alignment horizontal="center" vertical="top" wrapText="1"/>
    </xf>
    <xf numFmtId="0" fontId="66" fillId="2" borderId="0" xfId="24" applyFont="1" applyFill="1" applyAlignment="1">
      <alignment horizontal="center" vertical="top" wrapText="1"/>
    </xf>
    <xf numFmtId="0" fontId="67" fillId="2" borderId="7" xfId="24" applyFont="1" applyFill="1" applyBorder="1" applyAlignment="1">
      <alignment vertical="top" wrapText="1"/>
    </xf>
    <xf numFmtId="0" fontId="67" fillId="2" borderId="6" xfId="24" applyFont="1" applyFill="1" applyBorder="1" applyAlignment="1">
      <alignment vertical="top" wrapText="1"/>
    </xf>
    <xf numFmtId="0" fontId="67" fillId="2" borderId="0" xfId="24" applyFont="1" applyFill="1" applyAlignment="1">
      <alignment vertical="top" wrapText="1"/>
    </xf>
    <xf numFmtId="0" fontId="67" fillId="2" borderId="5" xfId="24" applyFont="1" applyFill="1" applyBorder="1" applyAlignment="1">
      <alignment horizontal="center" vertical="top" wrapText="1"/>
    </xf>
    <xf numFmtId="0" fontId="67" fillId="2" borderId="7" xfId="24" applyFont="1" applyFill="1" applyBorder="1" applyAlignment="1">
      <alignment horizontal="center" vertical="top" wrapText="1"/>
    </xf>
    <xf numFmtId="0" fontId="67" fillId="2" borderId="8" xfId="24" applyFont="1" applyFill="1" applyBorder="1" applyAlignment="1">
      <alignment vertical="top" wrapText="1"/>
    </xf>
    <xf numFmtId="0" fontId="67" fillId="2" borderId="11" xfId="24" applyFont="1" applyFill="1" applyBorder="1" applyAlignment="1">
      <alignment vertical="top" wrapText="1"/>
    </xf>
    <xf numFmtId="0" fontId="65" fillId="2" borderId="6" xfId="24" applyFont="1" applyFill="1" applyBorder="1" applyAlignment="1">
      <alignment vertical="top" wrapText="1"/>
    </xf>
    <xf numFmtId="0" fontId="65" fillId="2" borderId="7" xfId="24" applyFont="1" applyFill="1" applyBorder="1" applyAlignment="1">
      <alignment vertical="top" wrapText="1"/>
    </xf>
    <xf numFmtId="0" fontId="65" fillId="2" borderId="9" xfId="24" applyFont="1" applyFill="1" applyBorder="1" applyAlignment="1">
      <alignment vertical="top" wrapText="1"/>
    </xf>
    <xf numFmtId="0" fontId="65" fillId="2" borderId="10" xfId="24" applyFont="1" applyFill="1" applyBorder="1" applyAlignment="1">
      <alignment vertical="top" wrapText="1"/>
    </xf>
    <xf numFmtId="0" fontId="65" fillId="2" borderId="11" xfId="24" applyFont="1" applyFill="1" applyBorder="1" applyAlignment="1">
      <alignment vertical="top" wrapText="1"/>
    </xf>
    <xf numFmtId="0" fontId="65" fillId="2" borderId="2" xfId="24" applyFont="1" applyFill="1" applyBorder="1" applyAlignment="1">
      <alignment vertical="top" wrapText="1"/>
    </xf>
    <xf numFmtId="0" fontId="65" fillId="2" borderId="3" xfId="24" applyFont="1" applyFill="1" applyBorder="1" applyAlignment="1">
      <alignment vertical="top" wrapText="1"/>
    </xf>
    <xf numFmtId="0" fontId="65" fillId="2" borderId="4" xfId="24" applyFont="1" applyFill="1" applyBorder="1" applyAlignment="1">
      <alignment vertical="top" wrapText="1"/>
    </xf>
    <xf numFmtId="0" fontId="65" fillId="2" borderId="0" xfId="25" applyFont="1" applyFill="1"/>
    <xf numFmtId="0" fontId="65" fillId="0" borderId="0" xfId="25" applyFont="1" applyAlignment="1">
      <alignment horizontal="center"/>
    </xf>
    <xf numFmtId="0" fontId="65" fillId="6" borderId="0" xfId="25" applyFont="1" applyFill="1"/>
    <xf numFmtId="0" fontId="71" fillId="2" borderId="0" xfId="25" applyFont="1" applyFill="1" applyAlignment="1">
      <alignment vertical="center"/>
    </xf>
    <xf numFmtId="0" fontId="65" fillId="0" borderId="0" xfId="25" applyFont="1" applyAlignment="1">
      <alignment vertical="top" wrapText="1"/>
    </xf>
    <xf numFmtId="0" fontId="72" fillId="0" borderId="0" xfId="25" applyFont="1" applyAlignment="1">
      <alignment vertical="top" wrapText="1"/>
    </xf>
    <xf numFmtId="0" fontId="73" fillId="0" borderId="0" xfId="25" applyFont="1" applyAlignment="1">
      <alignment vertical="top" wrapText="1"/>
    </xf>
    <xf numFmtId="0" fontId="67" fillId="0" borderId="0" xfId="25" applyFont="1" applyAlignment="1">
      <alignment vertical="top" wrapText="1"/>
    </xf>
    <xf numFmtId="0" fontId="65" fillId="0" borderId="0" xfId="25" applyFont="1"/>
    <xf numFmtId="0" fontId="75" fillId="0" borderId="0" xfId="25" applyFont="1" applyAlignment="1">
      <alignment horizontal="justify" vertical="top" wrapText="1"/>
    </xf>
    <xf numFmtId="0" fontId="65" fillId="2" borderId="0" xfId="25" applyFont="1" applyFill="1" applyAlignment="1">
      <alignment vertical="top" wrapText="1"/>
    </xf>
    <xf numFmtId="0" fontId="65" fillId="2" borderId="6" xfId="25" applyFont="1" applyFill="1" applyBorder="1" applyAlignment="1">
      <alignment horizontal="center" vertical="top" wrapText="1"/>
    </xf>
    <xf numFmtId="0" fontId="66" fillId="2" borderId="0" xfId="25" applyFont="1" applyFill="1" applyAlignment="1">
      <alignment horizontal="center" vertical="top" wrapText="1"/>
    </xf>
    <xf numFmtId="0" fontId="67" fillId="2" borderId="7" xfId="25" applyFont="1" applyFill="1" applyBorder="1" applyAlignment="1">
      <alignment vertical="top" wrapText="1"/>
    </xf>
    <xf numFmtId="0" fontId="67" fillId="2" borderId="6" xfId="25" applyFont="1" applyFill="1" applyBorder="1" applyAlignment="1">
      <alignment vertical="top" wrapText="1"/>
    </xf>
    <xf numFmtId="0" fontId="67" fillId="2" borderId="0" xfId="25" applyFont="1" applyFill="1" applyAlignment="1">
      <alignment vertical="top" wrapText="1"/>
    </xf>
    <xf numFmtId="0" fontId="67" fillId="2" borderId="5" xfId="25" applyFont="1" applyFill="1" applyBorder="1" applyAlignment="1">
      <alignment horizontal="center" vertical="top" wrapText="1"/>
    </xf>
    <xf numFmtId="0" fontId="67" fillId="2" borderId="7" xfId="25" applyFont="1" applyFill="1" applyBorder="1" applyAlignment="1">
      <alignment horizontal="center" vertical="top" wrapText="1"/>
    </xf>
    <xf numFmtId="0" fontId="67" fillId="2" borderId="8" xfId="25" applyFont="1" applyFill="1" applyBorder="1" applyAlignment="1">
      <alignment vertical="top" wrapText="1"/>
    </xf>
    <xf numFmtId="0" fontId="67" fillId="2" borderId="11" xfId="25" applyFont="1" applyFill="1" applyBorder="1" applyAlignment="1">
      <alignment vertical="top" wrapText="1"/>
    </xf>
    <xf numFmtId="0" fontId="63" fillId="2" borderId="6" xfId="25" applyFont="1" applyFill="1" applyBorder="1" applyAlignment="1">
      <alignment vertical="top" wrapText="1"/>
    </xf>
    <xf numFmtId="0" fontId="65" fillId="2" borderId="6" xfId="25" applyFont="1" applyFill="1" applyBorder="1" applyAlignment="1">
      <alignment vertical="top" wrapText="1"/>
    </xf>
    <xf numFmtId="0" fontId="65" fillId="2" borderId="7" xfId="25" applyFont="1" applyFill="1" applyBorder="1" applyAlignment="1">
      <alignment vertical="top" wrapText="1"/>
    </xf>
    <xf numFmtId="0" fontId="65" fillId="2" borderId="9" xfId="25" applyFont="1" applyFill="1" applyBorder="1" applyAlignment="1">
      <alignment vertical="top" wrapText="1"/>
    </xf>
    <xf numFmtId="0" fontId="65" fillId="2" borderId="10" xfId="25" applyFont="1" applyFill="1" applyBorder="1" applyAlignment="1">
      <alignment vertical="top" wrapText="1"/>
    </xf>
    <xf numFmtId="0" fontId="65" fillId="2" borderId="11" xfId="25" applyFont="1" applyFill="1" applyBorder="1" applyAlignment="1">
      <alignment vertical="top" wrapText="1"/>
    </xf>
    <xf numFmtId="0" fontId="65" fillId="2" borderId="2" xfId="25" applyFont="1" applyFill="1" applyBorder="1" applyAlignment="1">
      <alignment vertical="top" wrapText="1"/>
    </xf>
    <xf numFmtId="0" fontId="65" fillId="2" borderId="3" xfId="25" applyFont="1" applyFill="1" applyBorder="1" applyAlignment="1">
      <alignment vertical="top" wrapText="1"/>
    </xf>
    <xf numFmtId="0" fontId="65" fillId="2" borderId="4" xfId="25" applyFont="1" applyFill="1" applyBorder="1" applyAlignment="1">
      <alignment vertical="top" wrapText="1"/>
    </xf>
    <xf numFmtId="0" fontId="77" fillId="0" borderId="0" xfId="26" applyFont="1" applyAlignment="1">
      <alignment horizontal="center" vertical="center" wrapText="1"/>
    </xf>
    <xf numFmtId="171" fontId="77" fillId="0" borderId="0" xfId="27" applyNumberFormat="1" applyFont="1" applyAlignment="1">
      <alignment horizontal="center" vertical="center" wrapText="1"/>
    </xf>
    <xf numFmtId="171" fontId="78" fillId="0" borderId="0" xfId="27" applyNumberFormat="1" applyFont="1" applyAlignment="1">
      <alignment vertical="center" wrapText="1"/>
    </xf>
    <xf numFmtId="0" fontId="78" fillId="0" borderId="0" xfId="26" applyFont="1" applyAlignment="1">
      <alignment vertical="center" wrapText="1"/>
    </xf>
    <xf numFmtId="0" fontId="79" fillId="2" borderId="0" xfId="0" applyFont="1" applyFill="1" applyAlignment="1">
      <alignment vertical="center" wrapText="1"/>
    </xf>
    <xf numFmtId="0" fontId="70" fillId="2" borderId="0" xfId="0" applyFont="1" applyFill="1" applyAlignment="1">
      <alignment vertical="center" wrapText="1"/>
    </xf>
    <xf numFmtId="0" fontId="65" fillId="0" borderId="0" xfId="0" applyFont="1" applyAlignment="1">
      <alignment vertical="center"/>
    </xf>
    <xf numFmtId="0" fontId="70" fillId="5" borderId="29" xfId="0" applyFont="1" applyFill="1" applyBorder="1" applyAlignment="1">
      <alignment vertical="center"/>
    </xf>
    <xf numFmtId="0" fontId="80" fillId="5" borderId="29" xfId="0" applyFont="1" applyFill="1" applyBorder="1" applyAlignment="1">
      <alignment vertical="center"/>
    </xf>
    <xf numFmtId="0" fontId="5" fillId="0" borderId="0" xfId="28" applyFont="1"/>
    <xf numFmtId="0" fontId="11" fillId="0" borderId="0" xfId="28" applyFont="1"/>
    <xf numFmtId="0" fontId="2" fillId="0" borderId="0" xfId="28"/>
    <xf numFmtId="0" fontId="9" fillId="0" borderId="0" xfId="28" applyFont="1"/>
    <xf numFmtId="0" fontId="9" fillId="0" borderId="0" xfId="28" applyFont="1" applyAlignment="1">
      <alignment vertical="center"/>
    </xf>
    <xf numFmtId="0" fontId="12" fillId="0" borderId="0" xfId="28" applyFont="1"/>
    <xf numFmtId="0" fontId="10" fillId="0" borderId="14" xfId="28" applyFont="1" applyBorder="1" applyAlignment="1">
      <alignment horizontal="center"/>
    </xf>
    <xf numFmtId="0" fontId="10" fillId="0" borderId="15" xfId="28" applyFont="1" applyBorder="1" applyAlignment="1">
      <alignment horizontal="center"/>
    </xf>
    <xf numFmtId="0" fontId="10" fillId="0" borderId="17" xfId="28" applyFont="1" applyBorder="1" applyAlignment="1">
      <alignment horizontal="center"/>
    </xf>
    <xf numFmtId="0" fontId="5" fillId="0" borderId="18" xfId="28" applyFont="1" applyBorder="1" applyAlignment="1">
      <alignment horizontal="center"/>
    </xf>
    <xf numFmtId="0" fontId="10" fillId="4" borderId="19" xfId="28" applyFont="1" applyFill="1" applyBorder="1"/>
    <xf numFmtId="0" fontId="9" fillId="4" borderId="17" xfId="28" applyFont="1" applyFill="1" applyBorder="1" applyAlignment="1">
      <alignment horizontal="center"/>
    </xf>
    <xf numFmtId="0" fontId="9" fillId="4" borderId="18" xfId="28" applyFont="1" applyFill="1" applyBorder="1" applyAlignment="1">
      <alignment horizontal="center"/>
    </xf>
    <xf numFmtId="0" fontId="10" fillId="0" borderId="0" xfId="28" applyFont="1"/>
    <xf numFmtId="9" fontId="10" fillId="0" borderId="17" xfId="28" applyNumberFormat="1" applyFont="1" applyBorder="1" applyAlignment="1">
      <alignment horizontal="center"/>
    </xf>
    <xf numFmtId="0" fontId="10" fillId="0" borderId="14" xfId="28" applyFont="1" applyBorder="1" applyAlignment="1">
      <alignment horizontal="center" vertical="center"/>
    </xf>
    <xf numFmtId="0" fontId="10" fillId="0" borderId="15" xfId="28" applyFont="1" applyBorder="1" applyAlignment="1">
      <alignment horizontal="center" vertical="center"/>
    </xf>
    <xf numFmtId="0" fontId="9" fillId="4" borderId="17" xfId="28" applyFont="1" applyFill="1" applyBorder="1"/>
    <xf numFmtId="0" fontId="13" fillId="4" borderId="17" xfId="28" applyFont="1" applyFill="1" applyBorder="1" applyAlignment="1">
      <alignment horizontal="center" vertical="center"/>
    </xf>
    <xf numFmtId="0" fontId="9" fillId="4" borderId="18" xfId="28" applyFont="1" applyFill="1" applyBorder="1" applyAlignment="1">
      <alignment horizontal="center" vertical="center"/>
    </xf>
    <xf numFmtId="0" fontId="14" fillId="0" borderId="0" xfId="28" applyFont="1"/>
    <xf numFmtId="0" fontId="10" fillId="4" borderId="16" xfId="28" applyFont="1" applyFill="1" applyBorder="1"/>
    <xf numFmtId="0" fontId="64" fillId="0" borderId="0" xfId="0" applyFont="1"/>
    <xf numFmtId="0" fontId="48" fillId="0" borderId="0" xfId="0" applyFont="1"/>
    <xf numFmtId="0" fontId="0" fillId="0" borderId="1" xfId="0" applyBorder="1" applyAlignment="1">
      <alignment horizontal="center" vertical="center" wrapText="1"/>
    </xf>
    <xf numFmtId="0" fontId="57" fillId="0" borderId="1" xfId="0" applyFont="1" applyBorder="1" applyAlignment="1">
      <alignment horizontal="center" vertical="center" wrapText="1"/>
    </xf>
    <xf numFmtId="0" fontId="57" fillId="0" borderId="1" xfId="0" applyFont="1" applyBorder="1" applyAlignment="1">
      <alignment horizontal="left" vertical="center" wrapText="1"/>
    </xf>
    <xf numFmtId="0" fontId="0" fillId="0" borderId="12" xfId="0" applyBorder="1" applyAlignment="1">
      <alignment horizontal="center" vertical="center"/>
    </xf>
    <xf numFmtId="168" fontId="5" fillId="0" borderId="12" xfId="0" applyNumberFormat="1" applyFont="1" applyBorder="1" applyAlignment="1">
      <alignment horizontal="center" vertical="center"/>
    </xf>
    <xf numFmtId="167"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1" fontId="5" fillId="0" borderId="12" xfId="0" applyNumberFormat="1"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wrapText="1"/>
    </xf>
    <xf numFmtId="0" fontId="57" fillId="0" borderId="5" xfId="0" applyFont="1" applyBorder="1" applyAlignment="1">
      <alignment horizontal="center" vertical="center" wrapText="1"/>
    </xf>
    <xf numFmtId="0" fontId="57" fillId="0" borderId="5" xfId="0" applyFont="1" applyBorder="1" applyAlignment="1">
      <alignment horizontal="left" vertical="center" wrapText="1"/>
    </xf>
    <xf numFmtId="0" fontId="57" fillId="0" borderId="8" xfId="0" applyFont="1" applyBorder="1" applyAlignment="1">
      <alignment horizontal="center" vertical="center" wrapText="1"/>
    </xf>
    <xf numFmtId="0" fontId="0" fillId="0" borderId="8" xfId="0" applyBorder="1" applyAlignment="1">
      <alignment horizontal="center" vertical="center"/>
    </xf>
    <xf numFmtId="0" fontId="57" fillId="0" borderId="12" xfId="0" applyFont="1" applyBorder="1" applyAlignment="1">
      <alignment horizontal="center" vertical="center" wrapText="1"/>
    </xf>
    <xf numFmtId="0" fontId="57" fillId="0" borderId="12" xfId="0" applyFont="1" applyBorder="1" applyAlignment="1">
      <alignment horizontal="left" vertical="center" wrapText="1"/>
    </xf>
    <xf numFmtId="0" fontId="57" fillId="0" borderId="12" xfId="0" applyFont="1" applyBorder="1" applyAlignment="1">
      <alignment vertical="center" wrapText="1"/>
    </xf>
    <xf numFmtId="0" fontId="0" fillId="0" borderId="12" xfId="0" applyBorder="1" applyAlignment="1">
      <alignment horizontal="center" vertical="center" wrapText="1"/>
    </xf>
    <xf numFmtId="0" fontId="5" fillId="0" borderId="1" xfId="0" applyFont="1" applyBorder="1" applyAlignment="1">
      <alignment horizontal="center" vertical="center"/>
    </xf>
    <xf numFmtId="167" fontId="5" fillId="0" borderId="1" xfId="0" applyNumberFormat="1"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wrapText="1"/>
    </xf>
    <xf numFmtId="167" fontId="0" fillId="0" borderId="12" xfId="0" applyNumberFormat="1" applyBorder="1" applyAlignment="1">
      <alignment horizontal="center" vertical="center"/>
    </xf>
    <xf numFmtId="0" fontId="0" fillId="0" borderId="27" xfId="0" applyBorder="1" applyAlignment="1">
      <alignment horizontal="center" vertical="center" wrapText="1"/>
    </xf>
    <xf numFmtId="0" fontId="57" fillId="0" borderId="1" xfId="0" applyFont="1" applyBorder="1" applyAlignment="1">
      <alignment vertical="center" wrapText="1"/>
    </xf>
    <xf numFmtId="0" fontId="57" fillId="0" borderId="12" xfId="0" applyFont="1" applyBorder="1" applyAlignment="1">
      <alignment horizontal="center" vertical="center"/>
    </xf>
    <xf numFmtId="0" fontId="57" fillId="0" borderId="5" xfId="0" applyFont="1" applyBorder="1" applyAlignment="1">
      <alignment vertical="center" wrapText="1"/>
    </xf>
    <xf numFmtId="0" fontId="5" fillId="0" borderId="12" xfId="0" applyFont="1" applyBorder="1" applyAlignment="1">
      <alignment horizontal="center" vertical="center" wrapText="1"/>
    </xf>
    <xf numFmtId="167" fontId="5" fillId="0" borderId="12" xfId="0" applyNumberFormat="1" applyFont="1" applyBorder="1" applyAlignment="1">
      <alignment horizontal="center" vertical="center" wrapText="1"/>
    </xf>
    <xf numFmtId="167" fontId="0" fillId="0" borderId="12" xfId="0" applyNumberFormat="1" applyBorder="1" applyAlignment="1">
      <alignment horizontal="center" vertical="center" wrapText="1"/>
    </xf>
    <xf numFmtId="167" fontId="57" fillId="0" borderId="12" xfId="0" applyNumberFormat="1" applyFont="1" applyBorder="1" applyAlignment="1">
      <alignment horizontal="center" vertical="center" wrapText="1"/>
    </xf>
    <xf numFmtId="0" fontId="57" fillId="0" borderId="0" xfId="0" applyFont="1" applyAlignment="1">
      <alignment vertical="center"/>
    </xf>
    <xf numFmtId="167" fontId="0" fillId="0" borderId="1" xfId="0" applyNumberFormat="1" applyBorder="1" applyAlignment="1">
      <alignment horizontal="center" vertical="center"/>
    </xf>
    <xf numFmtId="0" fontId="78" fillId="0" borderId="1" xfId="0" applyFont="1" applyBorder="1" applyAlignment="1">
      <alignment horizontal="center" vertical="center" wrapText="1"/>
    </xf>
    <xf numFmtId="16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7" fillId="0" borderId="25" xfId="0" applyFont="1" applyBorder="1" applyAlignment="1">
      <alignment horizontal="left" vertical="center" wrapText="1"/>
    </xf>
    <xf numFmtId="0" fontId="5" fillId="0" borderId="27" xfId="0" applyFont="1" applyBorder="1" applyAlignment="1">
      <alignment horizontal="center" vertical="center" wrapText="1"/>
    </xf>
    <xf numFmtId="0" fontId="0" fillId="0" borderId="24" xfId="0" applyBorder="1" applyAlignment="1">
      <alignment horizontal="center" vertical="center"/>
    </xf>
    <xf numFmtId="167" fontId="0" fillId="0" borderId="2" xfId="0" applyNumberFormat="1" applyBorder="1" applyAlignment="1">
      <alignment horizontal="center" vertical="center"/>
    </xf>
    <xf numFmtId="1" fontId="0" fillId="0" borderId="1" xfId="0" applyNumberFormat="1" applyBorder="1" applyAlignment="1">
      <alignment horizontal="center" vertical="center"/>
    </xf>
    <xf numFmtId="0" fontId="0" fillId="0" borderId="2" xfId="0" applyBorder="1" applyAlignment="1">
      <alignment horizontal="center" vertical="center"/>
    </xf>
    <xf numFmtId="1" fontId="0" fillId="0" borderId="2" xfId="0" applyNumberFormat="1" applyBorder="1" applyAlignment="1">
      <alignment horizontal="center" vertical="center"/>
    </xf>
    <xf numFmtId="20" fontId="5" fillId="0" borderId="12" xfId="0" applyNumberFormat="1" applyFont="1" applyBorder="1" applyAlignment="1">
      <alignment horizontal="center" vertical="center" wrapText="1"/>
    </xf>
    <xf numFmtId="168" fontId="5" fillId="0" borderId="12" xfId="0" applyNumberFormat="1" applyFont="1" applyBorder="1" applyAlignment="1">
      <alignment horizontal="center" vertical="center" wrapText="1"/>
    </xf>
    <xf numFmtId="172" fontId="5" fillId="0" borderId="12" xfId="0" applyNumberFormat="1" applyFont="1" applyBorder="1" applyAlignment="1">
      <alignment horizontal="center" vertical="center"/>
    </xf>
    <xf numFmtId="172" fontId="58" fillId="15" borderId="12" xfId="0" applyNumberFormat="1" applyFont="1" applyFill="1" applyBorder="1" applyAlignment="1">
      <alignment horizontal="center" vertical="center" wrapText="1"/>
    </xf>
    <xf numFmtId="0" fontId="53" fillId="13" borderId="0" xfId="0" applyFont="1" applyFill="1" applyAlignment="1">
      <alignment horizontal="left" vertical="center" wrapText="1"/>
    </xf>
    <xf numFmtId="0" fontId="53" fillId="13" borderId="0" xfId="0" applyFont="1" applyFill="1" applyAlignment="1">
      <alignment horizontal="left" vertical="center"/>
    </xf>
    <xf numFmtId="0" fontId="39" fillId="0" borderId="12" xfId="0" applyFont="1" applyBorder="1" applyAlignment="1">
      <alignment horizontal="justify" vertical="center"/>
    </xf>
    <xf numFmtId="0" fontId="20" fillId="5" borderId="12" xfId="0" applyFont="1" applyFill="1" applyBorder="1" applyAlignment="1">
      <alignment horizontal="center" vertical="center" wrapText="1"/>
    </xf>
    <xf numFmtId="0" fontId="39" fillId="10" borderId="0" xfId="0" applyFont="1" applyFill="1" applyAlignment="1">
      <alignment horizontal="left" vertical="center" wrapText="1"/>
    </xf>
    <xf numFmtId="0" fontId="39" fillId="10" borderId="0" xfId="0" applyFont="1" applyFill="1" applyAlignment="1">
      <alignment horizontal="left" vertical="center"/>
    </xf>
    <xf numFmtId="0" fontId="41" fillId="0" borderId="0" xfId="15" applyFont="1" applyAlignment="1">
      <alignment horizontal="left" vertical="center" wrapText="1"/>
    </xf>
    <xf numFmtId="0" fontId="65" fillId="0" borderId="0" xfId="29" applyFont="1"/>
    <xf numFmtId="0" fontId="68" fillId="0" borderId="0" xfId="29" applyFont="1"/>
    <xf numFmtId="0" fontId="65" fillId="0" borderId="30" xfId="29" applyFont="1" applyBorder="1"/>
    <xf numFmtId="0" fontId="65" fillId="0" borderId="31" xfId="29" applyFont="1" applyBorder="1"/>
    <xf numFmtId="0" fontId="82" fillId="0" borderId="31" xfId="29" applyFont="1" applyBorder="1" applyAlignment="1">
      <alignment vertical="center" wrapText="1"/>
    </xf>
    <xf numFmtId="0" fontId="65" fillId="0" borderId="32" xfId="29" applyFont="1" applyBorder="1"/>
    <xf numFmtId="0" fontId="79" fillId="0" borderId="0" xfId="29" applyFont="1"/>
    <xf numFmtId="0" fontId="65" fillId="0" borderId="33" xfId="29" applyFont="1" applyBorder="1"/>
    <xf numFmtId="0" fontId="82" fillId="0" borderId="0" xfId="29" applyFont="1" applyAlignment="1">
      <alignment vertical="center" wrapText="1"/>
    </xf>
    <xf numFmtId="0" fontId="65" fillId="0" borderId="34" xfId="29" applyFont="1" applyBorder="1"/>
    <xf numFmtId="0" fontId="82" fillId="0" borderId="35" xfId="29" applyFont="1" applyBorder="1" applyAlignment="1">
      <alignment vertical="center" wrapText="1"/>
    </xf>
    <xf numFmtId="0" fontId="65" fillId="0" borderId="36" xfId="29" applyFont="1" applyBorder="1"/>
    <xf numFmtId="0" fontId="65" fillId="0" borderId="37" xfId="29" applyFont="1" applyBorder="1"/>
    <xf numFmtId="0" fontId="65" fillId="0" borderId="38" xfId="29" applyFont="1" applyBorder="1"/>
    <xf numFmtId="0" fontId="65" fillId="0" borderId="0" xfId="29" applyFont="1" applyAlignment="1">
      <alignment horizontal="center"/>
    </xf>
    <xf numFmtId="0" fontId="65" fillId="0" borderId="39" xfId="29" applyFont="1" applyBorder="1" applyAlignment="1">
      <alignment horizontal="center"/>
    </xf>
    <xf numFmtId="0" fontId="65" fillId="0" borderId="40" xfId="29" applyFont="1" applyBorder="1" applyAlignment="1">
      <alignment horizontal="center"/>
    </xf>
    <xf numFmtId="0" fontId="65" fillId="0" borderId="41" xfId="29" applyFont="1" applyBorder="1" applyAlignment="1">
      <alignment horizontal="center"/>
    </xf>
    <xf numFmtId="0" fontId="65" fillId="0" borderId="43" xfId="29" applyFont="1" applyBorder="1" applyAlignment="1">
      <alignment horizontal="center"/>
    </xf>
    <xf numFmtId="0" fontId="65" fillId="0" borderId="50" xfId="29" applyFont="1" applyBorder="1"/>
    <xf numFmtId="0" fontId="65" fillId="0" borderId="34" xfId="29" applyFont="1" applyBorder="1" applyAlignment="1">
      <alignment horizontal="center"/>
    </xf>
    <xf numFmtId="0" fontId="65" fillId="0" borderId="51" xfId="29" applyFont="1" applyBorder="1"/>
    <xf numFmtId="0" fontId="65" fillId="0" borderId="52" xfId="29" applyFont="1" applyBorder="1"/>
    <xf numFmtId="0" fontId="65" fillId="0" borderId="51" xfId="29" applyFont="1" applyBorder="1" applyAlignment="1">
      <alignment horizontal="left"/>
    </xf>
    <xf numFmtId="0" fontId="65" fillId="0" borderId="52" xfId="29" applyFont="1" applyBorder="1" applyAlignment="1">
      <alignment wrapText="1"/>
    </xf>
    <xf numFmtId="0" fontId="65" fillId="0" borderId="53" xfId="29" applyFont="1" applyBorder="1" applyAlignment="1">
      <alignment horizontal="center"/>
    </xf>
    <xf numFmtId="0" fontId="65" fillId="0" borderId="0" xfId="29" applyFont="1" applyAlignment="1">
      <alignment horizontal="left"/>
    </xf>
    <xf numFmtId="0" fontId="65" fillId="0" borderId="57" xfId="29" applyFont="1" applyBorder="1"/>
    <xf numFmtId="0" fontId="65" fillId="0" borderId="61" xfId="29" applyFont="1" applyBorder="1"/>
    <xf numFmtId="0" fontId="66" fillId="0" borderId="34" xfId="29" applyFont="1" applyBorder="1"/>
    <xf numFmtId="0" fontId="65" fillId="0" borderId="0" xfId="29" applyFont="1" applyAlignment="1">
      <alignment wrapText="1"/>
    </xf>
    <xf numFmtId="0" fontId="87" fillId="0" borderId="0" xfId="29" applyFont="1"/>
    <xf numFmtId="0" fontId="65" fillId="0" borderId="82" xfId="29" applyFont="1" applyBorder="1" applyAlignment="1">
      <alignment horizontal="center"/>
    </xf>
    <xf numFmtId="0" fontId="66" fillId="0" borderId="0" xfId="29" applyFont="1" applyAlignment="1">
      <alignment horizontal="left"/>
    </xf>
    <xf numFmtId="0" fontId="65" fillId="0" borderId="44" xfId="29" applyFont="1" applyBorder="1"/>
    <xf numFmtId="0" fontId="65" fillId="0" borderId="35" xfId="29" applyFont="1" applyBorder="1"/>
    <xf numFmtId="0" fontId="65" fillId="0" borderId="129" xfId="29" applyFont="1" applyBorder="1"/>
    <xf numFmtId="0" fontId="66" fillId="0" borderId="0" xfId="29" applyFont="1"/>
    <xf numFmtId="0" fontId="66" fillId="5" borderId="0" xfId="29" applyFont="1" applyFill="1"/>
    <xf numFmtId="0" fontId="65" fillId="0" borderId="130" xfId="29" applyFont="1" applyBorder="1"/>
    <xf numFmtId="0" fontId="66" fillId="0" borderId="131" xfId="29" applyFont="1" applyBorder="1"/>
    <xf numFmtId="0" fontId="65" fillId="0" borderId="137" xfId="29" applyFont="1" applyBorder="1"/>
    <xf numFmtId="0" fontId="65" fillId="0" borderId="138" xfId="29" applyFont="1" applyBorder="1" applyAlignment="1">
      <alignment horizontal="left"/>
    </xf>
    <xf numFmtId="0" fontId="70" fillId="0" borderId="0" xfId="29" applyFont="1"/>
    <xf numFmtId="0" fontId="65" fillId="0" borderId="138" xfId="29" applyFont="1" applyBorder="1"/>
    <xf numFmtId="0" fontId="65" fillId="0" borderId="0" xfId="29" applyFont="1" applyAlignment="1">
      <alignment vertical="center"/>
    </xf>
    <xf numFmtId="0" fontId="68" fillId="0" borderId="137" xfId="29" applyFont="1" applyBorder="1" applyAlignment="1">
      <alignment vertical="center"/>
    </xf>
    <xf numFmtId="0" fontId="70" fillId="0" borderId="0" xfId="29" applyFont="1" applyAlignment="1">
      <alignment horizontal="left" vertical="center"/>
    </xf>
    <xf numFmtId="0" fontId="79" fillId="0" borderId="0" xfId="29" applyFont="1" applyAlignment="1">
      <alignment vertical="center"/>
    </xf>
    <xf numFmtId="0" fontId="68" fillId="0" borderId="137" xfId="29" applyFont="1" applyBorder="1"/>
    <xf numFmtId="0" fontId="68" fillId="0" borderId="139" xfId="29" applyFont="1" applyBorder="1"/>
    <xf numFmtId="0" fontId="66" fillId="0" borderId="140" xfId="29" applyFont="1" applyBorder="1"/>
    <xf numFmtId="1" fontId="5" fillId="0" borderId="1" xfId="0" applyNumberFormat="1" applyFont="1" applyBorder="1" applyAlignment="1">
      <alignment horizontal="center" vertical="center"/>
    </xf>
    <xf numFmtId="0" fontId="89" fillId="0" borderId="12" xfId="0" applyFont="1" applyBorder="1" applyAlignment="1">
      <alignment horizontal="center" vertical="center" wrapText="1"/>
    </xf>
    <xf numFmtId="0" fontId="58" fillId="0" borderId="12" xfId="0" applyFont="1" applyBorder="1" applyAlignment="1">
      <alignment horizontal="center" vertical="center" wrapText="1"/>
    </xf>
    <xf numFmtId="20" fontId="5" fillId="0" borderId="1" xfId="0" applyNumberFormat="1" applyFont="1" applyBorder="1" applyAlignment="1">
      <alignment horizontal="center" vertical="center" wrapText="1"/>
    </xf>
    <xf numFmtId="9" fontId="5" fillId="0" borderId="12" xfId="21" applyFont="1" applyFill="1" applyBorder="1" applyAlignment="1">
      <alignment horizontal="center" vertical="center"/>
    </xf>
    <xf numFmtId="169" fontId="58" fillId="0" borderId="12" xfId="0" applyNumberFormat="1" applyFont="1" applyBorder="1" applyAlignment="1">
      <alignment horizontal="center" vertical="center" wrapText="1"/>
    </xf>
    <xf numFmtId="0" fontId="3" fillId="0" borderId="12" xfId="22" applyBorder="1"/>
    <xf numFmtId="0" fontId="90" fillId="0" borderId="12" xfId="0" applyFont="1" applyBorder="1" applyAlignment="1">
      <alignment horizontal="justify" vertical="center"/>
    </xf>
    <xf numFmtId="0" fontId="58" fillId="0" borderId="1" xfId="0" applyFont="1" applyBorder="1" applyAlignment="1">
      <alignment horizontal="center" vertical="center" wrapText="1"/>
    </xf>
    <xf numFmtId="0" fontId="39" fillId="8" borderId="0" xfId="15" applyFont="1" applyFill="1" applyAlignment="1">
      <alignment vertical="center"/>
    </xf>
    <xf numFmtId="0" fontId="39" fillId="9" borderId="0" xfId="15" applyFont="1" applyFill="1" applyAlignment="1">
      <alignment vertical="center"/>
    </xf>
    <xf numFmtId="0" fontId="39" fillId="2" borderId="0" xfId="15" applyFont="1" applyFill="1" applyAlignment="1">
      <alignment horizontal="left" vertical="center" wrapText="1"/>
    </xf>
    <xf numFmtId="0" fontId="49" fillId="14" borderId="0" xfId="0" applyFont="1" applyFill="1" applyAlignment="1">
      <alignment vertical="center" wrapText="1"/>
    </xf>
    <xf numFmtId="0" fontId="35" fillId="14" borderId="0" xfId="0" applyFont="1" applyFill="1" applyAlignment="1">
      <alignment horizontal="center" vertical="center" wrapText="1"/>
    </xf>
    <xf numFmtId="0" fontId="48" fillId="2" borderId="0" xfId="15" applyFont="1" applyFill="1" applyAlignment="1">
      <alignment horizontal="left" vertical="center" wrapText="1"/>
    </xf>
    <xf numFmtId="0" fontId="36" fillId="0" borderId="0" xfId="0" applyFont="1" applyAlignment="1">
      <alignment vertical="center" wrapText="1"/>
    </xf>
    <xf numFmtId="0" fontId="20" fillId="0" borderId="0" xfId="0" applyFont="1" applyAlignment="1">
      <alignment vertical="center" wrapText="1"/>
    </xf>
    <xf numFmtId="0" fontId="49" fillId="2" borderId="0" xfId="15" applyFont="1" applyFill="1" applyAlignment="1">
      <alignment horizontal="left" vertical="center" wrapText="1"/>
    </xf>
    <xf numFmtId="169" fontId="40" fillId="10" borderId="0" xfId="30" applyNumberFormat="1" applyFont="1" applyFill="1" applyAlignment="1">
      <alignment horizontal="center" vertical="center"/>
    </xf>
    <xf numFmtId="0" fontId="36" fillId="2" borderId="0" xfId="15" applyFont="1" applyFill="1" applyAlignment="1">
      <alignment horizontal="left" vertical="center" wrapText="1"/>
    </xf>
    <xf numFmtId="0" fontId="57" fillId="17" borderId="12" xfId="0" applyFont="1" applyFill="1" applyBorder="1" applyAlignment="1">
      <alignment vertical="center" wrapText="1"/>
    </xf>
    <xf numFmtId="169" fontId="53" fillId="13" borderId="0" xfId="30" applyNumberFormat="1" applyFont="1" applyFill="1" applyAlignment="1">
      <alignment horizontal="left" vertical="center"/>
    </xf>
    <xf numFmtId="1" fontId="53" fillId="13" borderId="0" xfId="0" applyNumberFormat="1" applyFont="1" applyFill="1" applyAlignment="1">
      <alignment horizontal="left" vertical="center"/>
    </xf>
    <xf numFmtId="169" fontId="36" fillId="10" borderId="0" xfId="0" applyNumberFormat="1" applyFont="1" applyFill="1" applyAlignment="1">
      <alignment horizontal="left" vertical="center"/>
    </xf>
    <xf numFmtId="0" fontId="19" fillId="0" borderId="0" xfId="13" applyFont="1" applyAlignment="1">
      <alignment horizontal="center"/>
    </xf>
    <xf numFmtId="0" fontId="17" fillId="5" borderId="0" xfId="13" applyFont="1" applyFill="1" applyAlignment="1">
      <alignment horizontal="center" vertical="center"/>
    </xf>
    <xf numFmtId="0" fontId="19" fillId="0" borderId="0" xfId="13" applyFont="1" applyAlignment="1">
      <alignment horizontal="center" vertical="top" wrapText="1"/>
    </xf>
    <xf numFmtId="0" fontId="33" fillId="0" borderId="3" xfId="13" applyFont="1" applyBorder="1" applyAlignment="1">
      <alignment horizontal="left" vertical="top" wrapText="1"/>
    </xf>
    <xf numFmtId="0" fontId="34" fillId="0" borderId="3" xfId="13" applyFont="1" applyBorder="1" applyAlignment="1">
      <alignment horizontal="left" vertical="top" wrapText="1"/>
    </xf>
    <xf numFmtId="0" fontId="34" fillId="0" borderId="0" xfId="13" applyFont="1" applyAlignment="1">
      <alignment horizontal="left" vertical="top" wrapText="1"/>
    </xf>
    <xf numFmtId="0" fontId="16" fillId="2" borderId="12" xfId="15" applyFont="1" applyFill="1" applyBorder="1" applyAlignment="1">
      <alignment horizontal="left" vertical="center" wrapText="1"/>
    </xf>
    <xf numFmtId="0" fontId="16" fillId="2" borderId="24" xfId="15" applyFont="1" applyFill="1" applyBorder="1" applyAlignment="1">
      <alignment horizontal="left" vertical="center" wrapText="1"/>
    </xf>
    <xf numFmtId="0" fontId="16" fillId="2" borderId="27" xfId="15" applyFont="1" applyFill="1" applyBorder="1" applyAlignment="1">
      <alignment horizontal="left" vertical="center" wrapText="1"/>
    </xf>
    <xf numFmtId="0" fontId="18" fillId="2" borderId="12" xfId="15" applyFont="1" applyFill="1" applyBorder="1" applyAlignment="1">
      <alignment horizontal="left" vertical="center" wrapText="1"/>
    </xf>
    <xf numFmtId="0" fontId="36" fillId="5" borderId="28" xfId="0" applyFont="1" applyFill="1" applyBorder="1" applyAlignment="1">
      <alignment horizontal="center" vertical="center"/>
    </xf>
    <xf numFmtId="0" fontId="20" fillId="2" borderId="0" xfId="15" applyFont="1" applyFill="1" applyAlignment="1">
      <alignment horizontal="left" vertical="center" wrapText="1"/>
    </xf>
    <xf numFmtId="0" fontId="50" fillId="12" borderId="24" xfId="0" applyFont="1" applyFill="1" applyBorder="1" applyAlignment="1">
      <alignment horizontal="center"/>
    </xf>
    <xf numFmtId="0" fontId="50" fillId="12" borderId="25" xfId="0" applyFont="1" applyFill="1" applyBorder="1" applyAlignment="1">
      <alignment horizontal="center"/>
    </xf>
    <xf numFmtId="0" fontId="35" fillId="13" borderId="0" xfId="0" applyFont="1" applyFill="1" applyAlignment="1">
      <alignment horizontal="left" vertical="center" wrapText="1"/>
    </xf>
    <xf numFmtId="0" fontId="7" fillId="13" borderId="0" xfId="0" applyFont="1" applyFill="1" applyAlignment="1">
      <alignment horizontal="left" vertical="center" wrapText="1"/>
    </xf>
    <xf numFmtId="0" fontId="7" fillId="9" borderId="0" xfId="0" applyFont="1" applyFill="1" applyAlignment="1">
      <alignment horizontal="left" vertical="center" wrapText="1"/>
    </xf>
    <xf numFmtId="0" fontId="35" fillId="9" borderId="0" xfId="0" applyFont="1" applyFill="1" applyAlignment="1">
      <alignment horizontal="left" vertical="center" wrapText="1"/>
    </xf>
    <xf numFmtId="0" fontId="35" fillId="2" borderId="0" xfId="15" applyFont="1" applyFill="1" applyAlignment="1">
      <alignment horizontal="left" vertical="center" wrapText="1"/>
    </xf>
    <xf numFmtId="0" fontId="7" fillId="0" borderId="28" xfId="15" applyFont="1" applyBorder="1" applyAlignment="1">
      <alignment horizontal="left" vertical="center" wrapText="1"/>
    </xf>
    <xf numFmtId="0" fontId="91" fillId="2" borderId="12" xfId="15" applyFont="1" applyFill="1" applyBorder="1" applyAlignment="1">
      <alignment horizontal="left" vertical="center" wrapText="1"/>
    </xf>
    <xf numFmtId="0" fontId="61" fillId="2" borderId="12" xfId="15" applyFont="1" applyFill="1" applyBorder="1" applyAlignment="1">
      <alignment horizontal="left" vertical="center" wrapText="1"/>
    </xf>
    <xf numFmtId="0" fontId="32" fillId="2" borderId="12" xfId="15" applyFont="1" applyFill="1" applyBorder="1" applyAlignment="1">
      <alignment horizontal="left" vertical="center" wrapText="1"/>
    </xf>
    <xf numFmtId="0" fontId="49" fillId="2" borderId="6" xfId="15" applyFont="1" applyFill="1" applyBorder="1" applyAlignment="1">
      <alignment horizontal="left" vertical="center" wrapText="1"/>
    </xf>
    <xf numFmtId="0" fontId="49" fillId="2" borderId="0" xfId="15" applyFont="1" applyFill="1" applyAlignment="1">
      <alignment horizontal="left" vertical="center" wrapText="1"/>
    </xf>
    <xf numFmtId="0" fontId="17" fillId="5" borderId="24" xfId="0" applyFont="1" applyFill="1" applyBorder="1" applyAlignment="1">
      <alignment horizontal="center" vertical="center"/>
    </xf>
    <xf numFmtId="0" fontId="17" fillId="5" borderId="27" xfId="0" applyFont="1" applyFill="1" applyBorder="1" applyAlignment="1">
      <alignment horizontal="center" vertical="center"/>
    </xf>
    <xf numFmtId="0" fontId="47" fillId="2" borderId="0" xfId="0" applyFont="1" applyFill="1" applyAlignment="1">
      <alignment horizontal="center" vertical="center" wrapText="1"/>
    </xf>
    <xf numFmtId="0" fontId="35" fillId="2" borderId="0" xfId="15" applyFont="1" applyFill="1" applyAlignment="1">
      <alignment horizontal="left" vertical="top" wrapText="1"/>
    </xf>
    <xf numFmtId="0" fontId="45" fillId="2" borderId="0" xfId="0" applyFont="1" applyFill="1" applyAlignment="1">
      <alignment horizontal="left" vertical="top" wrapText="1"/>
    </xf>
    <xf numFmtId="0" fontId="39" fillId="2" borderId="0" xfId="0" applyFont="1" applyFill="1" applyAlignment="1">
      <alignment horizontal="left" vertical="top" wrapText="1"/>
    </xf>
    <xf numFmtId="0" fontId="51" fillId="3" borderId="24" xfId="0" applyFont="1" applyFill="1" applyBorder="1" applyAlignment="1">
      <alignment vertical="center"/>
    </xf>
    <xf numFmtId="0" fontId="51" fillId="3" borderId="25" xfId="0" applyFont="1" applyFill="1" applyBorder="1" applyAlignment="1">
      <alignment vertical="center"/>
    </xf>
    <xf numFmtId="0" fontId="51" fillId="3" borderId="27" xfId="0" applyFont="1" applyFill="1" applyBorder="1" applyAlignment="1">
      <alignment vertical="center"/>
    </xf>
    <xf numFmtId="0" fontId="53" fillId="3" borderId="2" xfId="0" applyFont="1" applyFill="1" applyBorder="1" applyAlignment="1">
      <alignment vertical="center" wrapText="1"/>
    </xf>
    <xf numFmtId="0" fontId="53" fillId="3" borderId="3" xfId="0" applyFont="1" applyFill="1" applyBorder="1" applyAlignment="1">
      <alignment vertical="center" wrapText="1"/>
    </xf>
    <xf numFmtId="0" fontId="53" fillId="3" borderId="4" xfId="0" applyFont="1" applyFill="1" applyBorder="1" applyAlignment="1">
      <alignment vertical="center" wrapText="1"/>
    </xf>
    <xf numFmtId="0" fontId="51" fillId="3" borderId="24" xfId="0" applyFont="1" applyFill="1" applyBorder="1" applyAlignment="1">
      <alignment vertical="center" wrapText="1"/>
    </xf>
    <xf numFmtId="0" fontId="51" fillId="3" borderId="25" xfId="0" applyFont="1" applyFill="1" applyBorder="1" applyAlignment="1">
      <alignment vertical="center" wrapText="1"/>
    </xf>
    <xf numFmtId="0" fontId="51" fillId="3" borderId="27" xfId="0" applyFont="1" applyFill="1" applyBorder="1" applyAlignment="1">
      <alignment vertical="center" wrapText="1"/>
    </xf>
    <xf numFmtId="0" fontId="53" fillId="3" borderId="24" xfId="0" applyFont="1" applyFill="1" applyBorder="1" applyAlignment="1">
      <alignment vertical="center" wrapText="1"/>
    </xf>
    <xf numFmtId="0" fontId="53" fillId="3" borderId="25" xfId="0" applyFont="1" applyFill="1" applyBorder="1" applyAlignment="1">
      <alignment vertical="center" wrapText="1"/>
    </xf>
    <xf numFmtId="0" fontId="53" fillId="3" borderId="27" xfId="0" applyFont="1" applyFill="1" applyBorder="1" applyAlignment="1">
      <alignment vertical="center" wrapText="1"/>
    </xf>
    <xf numFmtId="0" fontId="32" fillId="2" borderId="24" xfId="15" applyFont="1" applyFill="1" applyBorder="1" applyAlignment="1">
      <alignment horizontal="left" vertical="center" wrapText="1"/>
    </xf>
    <xf numFmtId="0" fontId="32" fillId="2" borderId="27" xfId="15" applyFont="1" applyFill="1" applyBorder="1" applyAlignment="1">
      <alignment horizontal="left" vertical="center" wrapText="1"/>
    </xf>
    <xf numFmtId="0" fontId="35" fillId="0" borderId="0" xfId="15" applyFont="1" applyAlignment="1">
      <alignment horizontal="left" vertical="center" wrapText="1"/>
    </xf>
    <xf numFmtId="0" fontId="37" fillId="5" borderId="26" xfId="13" applyFont="1" applyFill="1" applyBorder="1" applyAlignment="1">
      <alignment horizontal="center" vertical="center"/>
    </xf>
    <xf numFmtId="0" fontId="38" fillId="10" borderId="0" xfId="0" applyFont="1" applyFill="1" applyAlignment="1">
      <alignment horizontal="left" vertical="center"/>
    </xf>
    <xf numFmtId="0" fontId="35" fillId="9" borderId="0" xfId="15" applyFont="1" applyFill="1" applyAlignment="1">
      <alignment horizontal="left" vertical="center" wrapText="1"/>
    </xf>
    <xf numFmtId="0" fontId="38" fillId="10" borderId="0" xfId="15" applyFont="1" applyFill="1" applyAlignment="1">
      <alignment horizontal="left" vertical="center" wrapText="1"/>
    </xf>
    <xf numFmtId="0" fontId="7" fillId="0" borderId="0" xfId="15" applyFont="1" applyAlignment="1">
      <alignment horizontal="left" vertical="center" wrapText="1"/>
    </xf>
    <xf numFmtId="0" fontId="39" fillId="0" borderId="0" xfId="15" applyFont="1" applyAlignment="1">
      <alignment horizontal="left" vertical="center" wrapText="1"/>
    </xf>
    <xf numFmtId="0" fontId="59" fillId="13" borderId="0" xfId="0" applyFont="1" applyFill="1" applyAlignment="1">
      <alignment horizontal="left" vertical="center"/>
    </xf>
    <xf numFmtId="0" fontId="53" fillId="13" borderId="0" xfId="0" applyFont="1" applyFill="1" applyAlignment="1">
      <alignment horizontal="left" vertical="center" wrapText="1"/>
    </xf>
    <xf numFmtId="0" fontId="53" fillId="13" borderId="0" xfId="0" applyFont="1" applyFill="1" applyAlignment="1">
      <alignment horizontal="left" vertical="center"/>
    </xf>
    <xf numFmtId="0" fontId="39" fillId="10" borderId="0" xfId="0" applyFont="1" applyFill="1" applyAlignment="1">
      <alignment horizontal="left" vertical="center"/>
    </xf>
    <xf numFmtId="0" fontId="41" fillId="9" borderId="0" xfId="0" applyFont="1" applyFill="1" applyAlignment="1">
      <alignment horizontal="justify" vertical="center" wrapText="1"/>
    </xf>
    <xf numFmtId="0" fontId="51" fillId="0" borderId="24" xfId="0" applyFont="1" applyBorder="1" applyAlignment="1">
      <alignment vertical="center"/>
    </xf>
    <xf numFmtId="0" fontId="51" fillId="0" borderId="25" xfId="0" applyFont="1" applyBorder="1" applyAlignment="1">
      <alignment vertical="center"/>
    </xf>
    <xf numFmtId="0" fontId="51" fillId="0" borderId="27" xfId="0" applyFont="1" applyBorder="1" applyAlignment="1">
      <alignment vertical="center"/>
    </xf>
    <xf numFmtId="0" fontId="53" fillId="3" borderId="24" xfId="0" applyFont="1" applyFill="1" applyBorder="1" applyAlignment="1">
      <alignment horizontal="left" vertical="center" wrapText="1"/>
    </xf>
    <xf numFmtId="0" fontId="53" fillId="3" borderId="25" xfId="0" applyFont="1" applyFill="1" applyBorder="1" applyAlignment="1">
      <alignment horizontal="left" vertical="center" wrapText="1"/>
    </xf>
    <xf numFmtId="0" fontId="53" fillId="3" borderId="27" xfId="0" applyFont="1" applyFill="1" applyBorder="1" applyAlignment="1">
      <alignment horizontal="left" vertical="center" wrapText="1"/>
    </xf>
    <xf numFmtId="0" fontId="39" fillId="9" borderId="0" xfId="0" applyFont="1" applyFill="1" applyAlignment="1">
      <alignment horizontal="left" vertical="center" wrapText="1"/>
    </xf>
    <xf numFmtId="0" fontId="39" fillId="0" borderId="0" xfId="0" applyFont="1" applyAlignment="1">
      <alignment horizontal="left" vertical="center" wrapText="1"/>
    </xf>
    <xf numFmtId="0" fontId="35" fillId="10" borderId="0" xfId="0" applyFont="1" applyFill="1" applyAlignment="1">
      <alignment horizontal="left" vertical="center"/>
    </xf>
    <xf numFmtId="0" fontId="39" fillId="10" borderId="0" xfId="0" applyFont="1" applyFill="1" applyAlignment="1">
      <alignment horizontal="left" vertical="center" wrapText="1"/>
    </xf>
    <xf numFmtId="0" fontId="35" fillId="0" borderId="0" xfId="0" applyFont="1" applyAlignment="1">
      <alignment horizontal="left" vertical="center" wrapText="1"/>
    </xf>
    <xf numFmtId="0" fontId="39" fillId="0" borderId="12" xfId="15" applyFont="1" applyBorder="1" applyAlignment="1">
      <alignment horizontal="left" vertical="center" wrapText="1"/>
    </xf>
    <xf numFmtId="0" fontId="38" fillId="9" borderId="0" xfId="0" applyFont="1" applyFill="1" applyAlignment="1">
      <alignment horizontal="left" vertical="center" wrapText="1"/>
    </xf>
    <xf numFmtId="0" fontId="36" fillId="12" borderId="12" xfId="0" applyFont="1" applyFill="1" applyBorder="1" applyAlignment="1">
      <alignment horizontal="center" vertical="center" wrapText="1"/>
    </xf>
    <xf numFmtId="0" fontId="39" fillId="9" borderId="12" xfId="0" applyFont="1" applyFill="1" applyBorder="1" applyAlignment="1">
      <alignment horizontal="left" vertical="top" wrapText="1"/>
    </xf>
    <xf numFmtId="0" fontId="18" fillId="2" borderId="24" xfId="15" applyFont="1" applyFill="1" applyBorder="1" applyAlignment="1">
      <alignment horizontal="left" vertical="center" wrapText="1"/>
    </xf>
    <xf numFmtId="0" fontId="18" fillId="2" borderId="27" xfId="15" applyFont="1" applyFill="1" applyBorder="1" applyAlignment="1">
      <alignment horizontal="left" vertical="center" wrapText="1"/>
    </xf>
    <xf numFmtId="0" fontId="10" fillId="0" borderId="20" xfId="28" applyFont="1" applyBorder="1" applyAlignment="1">
      <alignment horizontal="center" vertical="center" wrapText="1"/>
    </xf>
    <xf numFmtId="0" fontId="10" fillId="0" borderId="21" xfId="28" applyFont="1" applyBorder="1" applyAlignment="1">
      <alignment horizontal="center" vertical="center" wrapText="1"/>
    </xf>
    <xf numFmtId="0" fontId="9" fillId="0" borderId="0" xfId="28" applyFont="1" applyAlignment="1">
      <alignment horizontal="left" vertical="top" wrapText="1"/>
    </xf>
    <xf numFmtId="0" fontId="10" fillId="0" borderId="13" xfId="28" applyFont="1" applyBorder="1" applyAlignment="1">
      <alignment horizontal="center" vertical="center"/>
    </xf>
    <xf numFmtId="0" fontId="10" fillId="0" borderId="16" xfId="28" applyFont="1" applyBorder="1" applyAlignment="1">
      <alignment horizontal="center" vertical="center"/>
    </xf>
    <xf numFmtId="0" fontId="10" fillId="0" borderId="14" xfId="28" applyFont="1" applyBorder="1" applyAlignment="1">
      <alignment horizontal="center" vertical="center"/>
    </xf>
    <xf numFmtId="0" fontId="6" fillId="0" borderId="12" xfId="0" applyFont="1" applyBorder="1" applyAlignment="1">
      <alignment horizontal="right" vertical="center" wrapText="1"/>
    </xf>
    <xf numFmtId="0" fontId="20" fillId="0" borderId="12" xfId="0" applyFont="1" applyBorder="1" applyAlignment="1">
      <alignment horizontal="right" vertical="center" wrapText="1"/>
    </xf>
    <xf numFmtId="0" fontId="21" fillId="0" borderId="0" xfId="0" applyFont="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55" fillId="0" borderId="1"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8"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1" xfId="0" applyFont="1" applyBorder="1" applyAlignment="1">
      <alignment horizontal="left" vertical="center" wrapText="1"/>
    </xf>
    <xf numFmtId="0" fontId="57" fillId="0" borderId="8" xfId="0" applyFont="1" applyBorder="1" applyAlignment="1">
      <alignment horizontal="left" vertical="center" wrapText="1"/>
    </xf>
    <xf numFmtId="0" fontId="57" fillId="0" borderId="1" xfId="0" applyFont="1" applyBorder="1" applyAlignment="1">
      <alignment vertical="center" wrapText="1"/>
    </xf>
    <xf numFmtId="0" fontId="57" fillId="0" borderId="8" xfId="0" applyFont="1" applyBorder="1" applyAlignment="1">
      <alignment vertical="center" wrapText="1"/>
    </xf>
    <xf numFmtId="0" fontId="57"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57" fillId="0" borderId="12" xfId="0" applyFont="1" applyBorder="1" applyAlignment="1">
      <alignment horizontal="left" vertical="center" wrapText="1"/>
    </xf>
    <xf numFmtId="0" fontId="57" fillId="0" borderId="12" xfId="0" applyFont="1" applyBorder="1" applyAlignment="1">
      <alignment vertical="center" wrapText="1"/>
    </xf>
    <xf numFmtId="0" fontId="57" fillId="0" borderId="5" xfId="0" applyFont="1" applyBorder="1" applyAlignment="1">
      <alignment horizontal="left" vertical="center" wrapText="1"/>
    </xf>
    <xf numFmtId="0" fontId="57" fillId="0" borderId="5" xfId="0" applyFont="1" applyBorder="1" applyAlignment="1">
      <alignment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17" fillId="2" borderId="0" xfId="0" applyFont="1" applyFill="1" applyAlignment="1">
      <alignment horizontal="left" vertical="center" wrapText="1"/>
    </xf>
    <xf numFmtId="0" fontId="18" fillId="5" borderId="0" xfId="0" applyFont="1" applyFill="1" applyAlignment="1">
      <alignment horizontal="center" vertical="center" wrapText="1"/>
    </xf>
    <xf numFmtId="0" fontId="66" fillId="0" borderId="22" xfId="0" applyFont="1" applyBorder="1" applyAlignment="1">
      <alignment horizontal="left" vertical="center"/>
    </xf>
    <xf numFmtId="0" fontId="66" fillId="0" borderId="23" xfId="0" applyFont="1" applyBorder="1" applyAlignment="1">
      <alignment horizontal="left" vertical="center"/>
    </xf>
    <xf numFmtId="0" fontId="57" fillId="0" borderId="12" xfId="0" applyFont="1" applyBorder="1" applyAlignment="1">
      <alignment horizontal="center" vertical="center" wrapText="1"/>
    </xf>
    <xf numFmtId="0" fontId="93" fillId="0" borderId="1" xfId="0" applyFont="1" applyBorder="1" applyAlignment="1">
      <alignment horizontal="center" vertical="center" wrapText="1"/>
    </xf>
    <xf numFmtId="0" fontId="93" fillId="0" borderId="8" xfId="0" applyFont="1" applyBorder="1" applyAlignment="1">
      <alignment horizontal="center" vertical="center" wrapText="1"/>
    </xf>
    <xf numFmtId="0" fontId="56" fillId="5" borderId="24" xfId="22" applyFont="1" applyFill="1" applyBorder="1" applyAlignment="1">
      <alignment horizontal="center" vertical="center"/>
    </xf>
    <xf numFmtId="0" fontId="56" fillId="5" borderId="25" xfId="22" applyFont="1" applyFill="1" applyBorder="1" applyAlignment="1">
      <alignment horizontal="center" vertical="center"/>
    </xf>
    <xf numFmtId="0" fontId="56" fillId="5" borderId="27" xfId="22" applyFont="1" applyFill="1" applyBorder="1" applyAlignment="1">
      <alignment horizontal="center" vertical="center"/>
    </xf>
    <xf numFmtId="0" fontId="57" fillId="0" borderId="12" xfId="0" applyFont="1" applyBorder="1" applyAlignment="1">
      <alignment wrapText="1"/>
    </xf>
    <xf numFmtId="9" fontId="5" fillId="0" borderId="1" xfId="21" applyFont="1" applyFill="1" applyBorder="1" applyAlignment="1">
      <alignment horizontal="center" vertical="center"/>
    </xf>
    <xf numFmtId="9" fontId="5" fillId="0" borderId="8" xfId="21" applyFont="1" applyFill="1" applyBorder="1" applyAlignment="1">
      <alignment horizontal="center" vertical="center"/>
    </xf>
    <xf numFmtId="167" fontId="0" fillId="0" borderId="1" xfId="0" applyNumberFormat="1" applyBorder="1" applyAlignment="1">
      <alignment horizontal="center" vertical="center"/>
    </xf>
    <xf numFmtId="167" fontId="0" fillId="0" borderId="8" xfId="0" applyNumberFormat="1" applyBorder="1" applyAlignment="1">
      <alignment horizontal="center" vertical="center"/>
    </xf>
    <xf numFmtId="1" fontId="5" fillId="0" borderId="1" xfId="0" applyNumberFormat="1" applyFont="1" applyBorder="1" applyAlignment="1">
      <alignment horizontal="center" vertical="center"/>
    </xf>
    <xf numFmtId="1" fontId="5" fillId="0" borderId="8" xfId="0" applyNumberFormat="1" applyFont="1" applyBorder="1" applyAlignment="1">
      <alignment horizontal="center" vertical="center"/>
    </xf>
    <xf numFmtId="0" fontId="93" fillId="0" borderId="1" xfId="0" applyFont="1" applyBorder="1" applyAlignment="1">
      <alignment horizontal="center" vertical="center"/>
    </xf>
    <xf numFmtId="0" fontId="93" fillId="0" borderId="5" xfId="0" applyFont="1" applyBorder="1" applyAlignment="1">
      <alignment horizontal="center" vertical="center"/>
    </xf>
    <xf numFmtId="0" fontId="57" fillId="17" borderId="12" xfId="0" applyFont="1" applyFill="1" applyBorder="1" applyAlignment="1">
      <alignment vertical="center" wrapText="1"/>
    </xf>
    <xf numFmtId="0" fontId="57" fillId="17" borderId="1" xfId="0" applyFont="1" applyFill="1" applyBorder="1" applyAlignment="1">
      <alignment horizontal="left" vertical="center" wrapText="1"/>
    </xf>
    <xf numFmtId="0" fontId="57" fillId="17" borderId="8" xfId="0" applyFont="1" applyFill="1" applyBorder="1" applyAlignment="1">
      <alignment horizontal="left" vertical="center" wrapText="1"/>
    </xf>
    <xf numFmtId="0" fontId="18" fillId="5" borderId="0" xfId="0" applyFont="1" applyFill="1" applyAlignment="1">
      <alignment horizontal="center" vertical="center"/>
    </xf>
    <xf numFmtId="0" fontId="93" fillId="0" borderId="12" xfId="0" applyFont="1" applyBorder="1" applyAlignment="1">
      <alignment horizontal="center" vertical="center"/>
    </xf>
    <xf numFmtId="0" fontId="93" fillId="0" borderId="8" xfId="0" applyFont="1" applyBorder="1" applyAlignment="1">
      <alignment horizontal="center" vertical="center"/>
    </xf>
    <xf numFmtId="0" fontId="57" fillId="17" borderId="12" xfId="0" applyFont="1" applyFill="1" applyBorder="1" applyAlignment="1">
      <alignment horizontal="left" vertical="center" wrapText="1"/>
    </xf>
    <xf numFmtId="0" fontId="68" fillId="2" borderId="6" xfId="24" applyFont="1" applyFill="1" applyBorder="1" applyAlignment="1">
      <alignment horizontal="left" vertical="top" wrapText="1"/>
    </xf>
    <xf numFmtId="0" fontId="68" fillId="2" borderId="0" xfId="24" applyFont="1" applyFill="1" applyAlignment="1">
      <alignment horizontal="left" vertical="top" wrapText="1"/>
    </xf>
    <xf numFmtId="0" fontId="68" fillId="2" borderId="7" xfId="24" applyFont="1" applyFill="1" applyBorder="1" applyAlignment="1">
      <alignment horizontal="left" vertical="top" wrapText="1"/>
    </xf>
    <xf numFmtId="0" fontId="65" fillId="2" borderId="6" xfId="24" applyFont="1" applyFill="1" applyBorder="1" applyAlignment="1">
      <alignment horizontal="left" vertical="top" wrapText="1"/>
    </xf>
    <xf numFmtId="0" fontId="65" fillId="2" borderId="0" xfId="24" applyFont="1" applyFill="1" applyAlignment="1">
      <alignment horizontal="left" vertical="top" wrapText="1"/>
    </xf>
    <xf numFmtId="0" fontId="65" fillId="2" borderId="7" xfId="24" applyFont="1" applyFill="1" applyBorder="1" applyAlignment="1">
      <alignment horizontal="left" vertical="top" wrapText="1"/>
    </xf>
    <xf numFmtId="0" fontId="66" fillId="2" borderId="6" xfId="24" applyFont="1" applyFill="1" applyBorder="1" applyAlignment="1">
      <alignment horizontal="left" vertical="top" wrapText="1"/>
    </xf>
    <xf numFmtId="0" fontId="66" fillId="2" borderId="0" xfId="24" applyFont="1" applyFill="1" applyAlignment="1">
      <alignment horizontal="left" vertical="top" wrapText="1"/>
    </xf>
    <xf numFmtId="0" fontId="66" fillId="2" borderId="7" xfId="24" applyFont="1" applyFill="1" applyBorder="1" applyAlignment="1">
      <alignment horizontal="left" vertical="top" wrapText="1"/>
    </xf>
    <xf numFmtId="0" fontId="67" fillId="2" borderId="9" xfId="24" applyFont="1" applyFill="1" applyBorder="1" applyAlignment="1">
      <alignment horizontal="left" vertical="top" wrapText="1"/>
    </xf>
    <xf numFmtId="0" fontId="67" fillId="2" borderId="10" xfId="24" applyFont="1" applyFill="1" applyBorder="1" applyAlignment="1">
      <alignment horizontal="left" vertical="top" wrapText="1"/>
    </xf>
    <xf numFmtId="0" fontId="67" fillId="2" borderId="11" xfId="24" applyFont="1" applyFill="1" applyBorder="1" applyAlignment="1">
      <alignment horizontal="left" vertical="top" wrapText="1"/>
    </xf>
    <xf numFmtId="0" fontId="65" fillId="2" borderId="12" xfId="24" applyFont="1" applyFill="1" applyBorder="1" applyAlignment="1">
      <alignment horizontal="center" vertical="top" wrapText="1"/>
    </xf>
    <xf numFmtId="0" fontId="66" fillId="2" borderId="12" xfId="24" applyFont="1" applyFill="1" applyBorder="1" applyAlignment="1">
      <alignment horizontal="center" vertical="center" wrapText="1"/>
    </xf>
    <xf numFmtId="0" fontId="63" fillId="2" borderId="12" xfId="24" applyFont="1" applyFill="1" applyBorder="1" applyAlignment="1">
      <alignment horizontal="center" vertical="top" wrapText="1"/>
    </xf>
    <xf numFmtId="0" fontId="65" fillId="2" borderId="2" xfId="24" applyFont="1" applyFill="1" applyBorder="1" applyAlignment="1">
      <alignment horizontal="left" vertical="top" wrapText="1"/>
    </xf>
    <xf numFmtId="0" fontId="65" fillId="2" borderId="3" xfId="24" applyFont="1" applyFill="1" applyBorder="1" applyAlignment="1">
      <alignment horizontal="left" vertical="top" wrapText="1"/>
    </xf>
    <xf numFmtId="0" fontId="65" fillId="2" borderId="4" xfId="24" applyFont="1" applyFill="1" applyBorder="1" applyAlignment="1">
      <alignment horizontal="left" vertical="top" wrapText="1"/>
    </xf>
    <xf numFmtId="0" fontId="67" fillId="0" borderId="0" xfId="25" applyFont="1" applyAlignment="1">
      <alignment horizontal="center" vertical="top" wrapText="1"/>
    </xf>
    <xf numFmtId="0" fontId="72" fillId="0" borderId="0" xfId="25" applyFont="1" applyAlignment="1">
      <alignment horizontal="center" vertical="top" wrapText="1"/>
    </xf>
    <xf numFmtId="0" fontId="65" fillId="0" borderId="0" xfId="25" applyFont="1" applyAlignment="1">
      <alignment horizontal="center" vertical="top" wrapText="1"/>
    </xf>
    <xf numFmtId="0" fontId="73" fillId="0" borderId="0" xfId="25" applyFont="1" applyAlignment="1">
      <alignment horizontal="center" vertical="top" wrapText="1"/>
    </xf>
    <xf numFmtId="0" fontId="72" fillId="0" borderId="0" xfId="25" applyFont="1" applyAlignment="1">
      <alignment horizontal="center" vertical="center" wrapText="1"/>
    </xf>
    <xf numFmtId="0" fontId="65" fillId="0" borderId="0" xfId="25" applyFont="1" applyAlignment="1">
      <alignment horizontal="center"/>
    </xf>
    <xf numFmtId="0" fontId="69" fillId="0" borderId="0" xfId="25" applyFont="1" applyAlignment="1">
      <alignment horizontal="right" vertical="top" wrapText="1"/>
    </xf>
    <xf numFmtId="0" fontId="69" fillId="0" borderId="0" xfId="25" applyFont="1" applyAlignment="1">
      <alignment horizontal="right" vertical="top"/>
    </xf>
    <xf numFmtId="0" fontId="70" fillId="5" borderId="0" xfId="25" applyFont="1" applyFill="1" applyAlignment="1">
      <alignment horizontal="center" vertical="center"/>
    </xf>
    <xf numFmtId="0" fontId="72" fillId="0" borderId="3" xfId="25" applyFont="1" applyBorder="1" applyAlignment="1">
      <alignment horizontal="center" vertical="top" wrapText="1"/>
    </xf>
    <xf numFmtId="0" fontId="65" fillId="0" borderId="0" xfId="25" applyFont="1" applyAlignment="1">
      <alignment horizontal="center" vertical="center"/>
    </xf>
    <xf numFmtId="0" fontId="74" fillId="0" borderId="0" xfId="25" applyFont="1" applyAlignment="1">
      <alignment horizontal="right" wrapText="1"/>
    </xf>
    <xf numFmtId="0" fontId="75" fillId="0" borderId="3" xfId="25" applyFont="1" applyBorder="1" applyAlignment="1">
      <alignment horizontal="justify" vertical="top" wrapText="1"/>
    </xf>
    <xf numFmtId="0" fontId="75" fillId="0" borderId="0" xfId="25" applyFont="1" applyAlignment="1">
      <alignment horizontal="justify" vertical="top" wrapText="1"/>
    </xf>
    <xf numFmtId="0" fontId="82" fillId="0" borderId="31" xfId="29" applyFont="1" applyBorder="1" applyAlignment="1">
      <alignment horizontal="center" vertical="center" wrapText="1"/>
    </xf>
    <xf numFmtId="0" fontId="82" fillId="0" borderId="0" xfId="29" applyFont="1" applyAlignment="1">
      <alignment horizontal="center" vertical="center" wrapText="1"/>
    </xf>
    <xf numFmtId="0" fontId="82" fillId="0" borderId="35" xfId="29" applyFont="1" applyBorder="1" applyAlignment="1">
      <alignment horizontal="center" vertical="center" wrapText="1"/>
    </xf>
    <xf numFmtId="0" fontId="83" fillId="0" borderId="0" xfId="29" applyFont="1" applyAlignment="1">
      <alignment horizontal="right" vertical="center" wrapText="1"/>
    </xf>
    <xf numFmtId="0" fontId="83" fillId="0" borderId="35" xfId="29" applyFont="1" applyBorder="1" applyAlignment="1">
      <alignment horizontal="right" vertical="center" wrapText="1"/>
    </xf>
    <xf numFmtId="0" fontId="65" fillId="0" borderId="36" xfId="29" applyFont="1" applyBorder="1" applyAlignment="1">
      <alignment horizontal="center"/>
    </xf>
    <xf numFmtId="0" fontId="65" fillId="0" borderId="37" xfId="29" applyFont="1" applyBorder="1" applyAlignment="1">
      <alignment horizontal="center"/>
    </xf>
    <xf numFmtId="0" fontId="65" fillId="0" borderId="38" xfId="29" applyFont="1" applyBorder="1" applyAlignment="1">
      <alignment horizontal="center"/>
    </xf>
    <xf numFmtId="0" fontId="65" fillId="0" borderId="40" xfId="29" applyFont="1" applyBorder="1" applyAlignment="1">
      <alignment horizontal="center"/>
    </xf>
    <xf numFmtId="0" fontId="65" fillId="0" borderId="41" xfId="29" applyFont="1" applyBorder="1" applyAlignment="1">
      <alignment horizontal="center"/>
    </xf>
    <xf numFmtId="0" fontId="65" fillId="0" borderId="42" xfId="29" applyFont="1" applyBorder="1" applyAlignment="1">
      <alignment horizontal="center"/>
    </xf>
    <xf numFmtId="0" fontId="86" fillId="0" borderId="46" xfId="29" applyFont="1" applyBorder="1" applyAlignment="1">
      <alignment horizontal="center"/>
    </xf>
    <xf numFmtId="0" fontId="65" fillId="0" borderId="47" xfId="29" applyFont="1" applyBorder="1" applyAlignment="1">
      <alignment horizontal="center"/>
    </xf>
    <xf numFmtId="0" fontId="65" fillId="0" borderId="48" xfId="29" applyFont="1" applyBorder="1" applyAlignment="1">
      <alignment horizontal="center"/>
    </xf>
    <xf numFmtId="0" fontId="65" fillId="0" borderId="49" xfId="29" applyFont="1" applyBorder="1" applyAlignment="1">
      <alignment horizontal="center"/>
    </xf>
    <xf numFmtId="0" fontId="65" fillId="0" borderId="33" xfId="29" applyFont="1" applyBorder="1" applyAlignment="1">
      <alignment horizontal="center"/>
    </xf>
    <xf numFmtId="0" fontId="65" fillId="0" borderId="0" xfId="29" applyFont="1" applyAlignment="1">
      <alignment horizontal="center"/>
    </xf>
    <xf numFmtId="0" fontId="65" fillId="0" borderId="34" xfId="29" applyFont="1" applyBorder="1" applyAlignment="1">
      <alignment horizontal="center"/>
    </xf>
    <xf numFmtId="0" fontId="65" fillId="0" borderId="51" xfId="29" applyFont="1" applyBorder="1" applyAlignment="1">
      <alignment horizontal="center"/>
    </xf>
    <xf numFmtId="0" fontId="65" fillId="0" borderId="52" xfId="29" applyFont="1" applyBorder="1" applyAlignment="1">
      <alignment horizontal="center"/>
    </xf>
    <xf numFmtId="0" fontId="86" fillId="0" borderId="51" xfId="29" applyFont="1" applyBorder="1" applyAlignment="1">
      <alignment horizontal="center"/>
    </xf>
    <xf numFmtId="0" fontId="86" fillId="0" borderId="52" xfId="29" applyFont="1" applyBorder="1" applyAlignment="1">
      <alignment horizontal="center"/>
    </xf>
    <xf numFmtId="0" fontId="65" fillId="0" borderId="53" xfId="29" applyFont="1" applyBorder="1" applyAlignment="1">
      <alignment horizontal="center"/>
    </xf>
    <xf numFmtId="0" fontId="70" fillId="5" borderId="0" xfId="29" applyFont="1" applyFill="1" applyAlignment="1">
      <alignment horizontal="center"/>
    </xf>
    <xf numFmtId="0" fontId="65" fillId="0" borderId="44" xfId="29" applyFont="1" applyBorder="1" applyAlignment="1">
      <alignment horizontal="center"/>
    </xf>
    <xf numFmtId="0" fontId="65" fillId="0" borderId="35" xfId="29" applyFont="1" applyBorder="1" applyAlignment="1">
      <alignment horizontal="center"/>
    </xf>
    <xf numFmtId="0" fontId="65" fillId="0" borderId="45" xfId="29" applyFont="1" applyBorder="1" applyAlignment="1">
      <alignment horizontal="center"/>
    </xf>
    <xf numFmtId="0" fontId="65" fillId="0" borderId="0" xfId="29" applyFont="1" applyAlignment="1">
      <alignment horizontal="left"/>
    </xf>
    <xf numFmtId="0" fontId="65" fillId="0" borderId="46" xfId="29" applyFont="1" applyBorder="1" applyAlignment="1">
      <alignment horizontal="left"/>
    </xf>
    <xf numFmtId="0" fontId="65" fillId="0" borderId="54" xfId="29" applyFont="1" applyBorder="1" applyAlignment="1">
      <alignment horizontal="left"/>
    </xf>
    <xf numFmtId="0" fontId="65" fillId="0" borderId="55" xfId="29" applyFont="1" applyBorder="1" applyAlignment="1">
      <alignment horizontal="left"/>
    </xf>
    <xf numFmtId="0" fontId="65" fillId="0" borderId="56" xfId="29" applyFont="1" applyBorder="1" applyAlignment="1">
      <alignment horizontal="center"/>
    </xf>
    <xf numFmtId="0" fontId="65" fillId="0" borderId="57" xfId="29" applyFont="1" applyBorder="1" applyAlignment="1">
      <alignment horizontal="center"/>
    </xf>
    <xf numFmtId="0" fontId="66" fillId="5" borderId="0" xfId="29" applyFont="1" applyFill="1" applyAlignment="1">
      <alignment horizontal="center"/>
    </xf>
    <xf numFmtId="0" fontId="65" fillId="0" borderId="31" xfId="29" applyFont="1" applyBorder="1" applyAlignment="1">
      <alignment horizontal="center"/>
    </xf>
    <xf numFmtId="0" fontId="65" fillId="0" borderId="32" xfId="29" applyFont="1" applyBorder="1" applyAlignment="1">
      <alignment horizontal="center"/>
    </xf>
    <xf numFmtId="0" fontId="65" fillId="0" borderId="31" xfId="29" applyFont="1" applyBorder="1" applyAlignment="1">
      <alignment horizontal="left"/>
    </xf>
    <xf numFmtId="0" fontId="65" fillId="0" borderId="30" xfId="29" applyFont="1" applyBorder="1" applyAlignment="1">
      <alignment horizontal="center"/>
    </xf>
    <xf numFmtId="0" fontId="65" fillId="0" borderId="58" xfId="29" applyFont="1" applyBorder="1" applyAlignment="1">
      <alignment horizontal="left"/>
    </xf>
    <xf numFmtId="0" fontId="65" fillId="2" borderId="33" xfId="29" applyFont="1" applyFill="1" applyBorder="1" applyAlignment="1">
      <alignment horizontal="center"/>
    </xf>
    <xf numFmtId="0" fontId="65" fillId="2" borderId="0" xfId="29" applyFont="1" applyFill="1" applyAlignment="1">
      <alignment horizontal="center"/>
    </xf>
    <xf numFmtId="0" fontId="65" fillId="2" borderId="34" xfId="29" applyFont="1" applyFill="1" applyBorder="1" applyAlignment="1">
      <alignment horizontal="center"/>
    </xf>
    <xf numFmtId="0" fontId="65" fillId="0" borderId="54" xfId="29" applyFont="1" applyBorder="1" applyAlignment="1">
      <alignment horizontal="center"/>
    </xf>
    <xf numFmtId="0" fontId="65" fillId="0" borderId="60" xfId="29" applyFont="1" applyBorder="1" applyAlignment="1">
      <alignment horizontal="center"/>
    </xf>
    <xf numFmtId="0" fontId="65" fillId="0" borderId="55" xfId="29" applyFont="1" applyBorder="1" applyAlignment="1">
      <alignment horizontal="center"/>
    </xf>
    <xf numFmtId="0" fontId="65" fillId="16" borderId="46" xfId="29" applyFont="1" applyFill="1" applyBorder="1" applyAlignment="1">
      <alignment horizontal="center" vertical="center"/>
    </xf>
    <xf numFmtId="0" fontId="65" fillId="16" borderId="46" xfId="29" applyFont="1" applyFill="1" applyBorder="1" applyAlignment="1">
      <alignment horizontal="center"/>
    </xf>
    <xf numFmtId="0" fontId="65" fillId="0" borderId="62" xfId="29" applyFont="1" applyBorder="1" applyAlignment="1">
      <alignment horizontal="center"/>
    </xf>
    <xf numFmtId="0" fontId="65" fillId="0" borderId="63" xfId="29" applyFont="1" applyBorder="1" applyAlignment="1">
      <alignment horizontal="center"/>
    </xf>
    <xf numFmtId="0" fontId="65" fillId="0" borderId="64" xfId="29" applyFont="1" applyBorder="1" applyAlignment="1">
      <alignment horizontal="center"/>
    </xf>
    <xf numFmtId="0" fontId="65" fillId="0" borderId="65" xfId="29" applyFont="1" applyBorder="1" applyAlignment="1">
      <alignment horizontal="center"/>
    </xf>
    <xf numFmtId="0" fontId="65" fillId="0" borderId="66" xfId="29" applyFont="1" applyBorder="1" applyAlignment="1">
      <alignment horizontal="center"/>
    </xf>
    <xf numFmtId="0" fontId="65" fillId="0" borderId="67" xfId="29" applyFont="1" applyBorder="1" applyAlignment="1">
      <alignment horizontal="center"/>
    </xf>
    <xf numFmtId="0" fontId="65" fillId="0" borderId="83" xfId="29" applyFont="1" applyBorder="1" applyAlignment="1">
      <alignment horizontal="center"/>
    </xf>
    <xf numFmtId="0" fontId="65" fillId="0" borderId="84" xfId="29" applyFont="1" applyBorder="1" applyAlignment="1">
      <alignment horizontal="center"/>
    </xf>
    <xf numFmtId="0" fontId="65" fillId="0" borderId="85" xfId="29" applyFont="1" applyBorder="1" applyAlignment="1">
      <alignment horizontal="center"/>
    </xf>
    <xf numFmtId="0" fontId="65" fillId="0" borderId="86" xfId="29" applyFont="1" applyBorder="1" applyAlignment="1">
      <alignment horizontal="center"/>
    </xf>
    <xf numFmtId="0" fontId="65" fillId="0" borderId="87" xfId="29" applyFont="1" applyBorder="1" applyAlignment="1">
      <alignment horizontal="center"/>
    </xf>
    <xf numFmtId="0" fontId="65" fillId="0" borderId="88" xfId="29" applyFont="1" applyBorder="1" applyAlignment="1">
      <alignment horizontal="center"/>
    </xf>
    <xf numFmtId="0" fontId="65" fillId="0" borderId="89" xfId="29" applyFont="1" applyBorder="1" applyAlignment="1">
      <alignment horizontal="center"/>
    </xf>
    <xf numFmtId="0" fontId="65" fillId="0" borderId="90" xfId="29" applyFont="1" applyBorder="1" applyAlignment="1">
      <alignment horizontal="center"/>
    </xf>
    <xf numFmtId="0" fontId="65" fillId="0" borderId="91" xfId="29" applyFont="1" applyBorder="1" applyAlignment="1">
      <alignment horizontal="center"/>
    </xf>
    <xf numFmtId="0" fontId="65" fillId="0" borderId="92" xfId="29" applyFont="1" applyBorder="1" applyAlignment="1">
      <alignment horizontal="center"/>
    </xf>
    <xf numFmtId="0" fontId="65" fillId="0" borderId="93" xfId="29" applyFont="1" applyBorder="1" applyAlignment="1">
      <alignment horizontal="center"/>
    </xf>
    <xf numFmtId="0" fontId="65" fillId="0" borderId="94" xfId="29" applyFont="1" applyBorder="1" applyAlignment="1">
      <alignment horizontal="center"/>
    </xf>
    <xf numFmtId="0" fontId="65" fillId="0" borderId="95" xfId="29" applyFont="1" applyBorder="1" applyAlignment="1">
      <alignment horizontal="center"/>
    </xf>
    <xf numFmtId="0" fontId="65" fillId="0" borderId="96" xfId="29" applyFont="1" applyBorder="1" applyAlignment="1">
      <alignment horizontal="center"/>
    </xf>
    <xf numFmtId="0" fontId="65" fillId="0" borderId="97" xfId="29" applyFont="1" applyBorder="1" applyAlignment="1">
      <alignment horizontal="center"/>
    </xf>
    <xf numFmtId="0" fontId="65" fillId="0" borderId="68" xfId="29" applyFont="1" applyBorder="1" applyAlignment="1">
      <alignment horizontal="center"/>
    </xf>
    <xf numFmtId="0" fontId="65" fillId="0" borderId="69" xfId="29" applyFont="1" applyBorder="1" applyAlignment="1">
      <alignment horizontal="center"/>
    </xf>
    <xf numFmtId="0" fontId="65" fillId="0" borderId="70" xfId="29" applyFont="1" applyBorder="1" applyAlignment="1">
      <alignment horizontal="center"/>
    </xf>
    <xf numFmtId="0" fontId="65" fillId="0" borderId="71" xfId="29" applyFont="1" applyBorder="1" applyAlignment="1">
      <alignment horizontal="center"/>
    </xf>
    <xf numFmtId="0" fontId="65" fillId="0" borderId="72" xfId="29" applyFont="1" applyBorder="1" applyAlignment="1">
      <alignment horizontal="center"/>
    </xf>
    <xf numFmtId="0" fontId="65" fillId="0" borderId="73" xfId="29" applyFont="1" applyBorder="1" applyAlignment="1">
      <alignment horizontal="center"/>
    </xf>
    <xf numFmtId="0" fontId="65" fillId="0" borderId="74" xfId="29" applyFont="1" applyBorder="1" applyAlignment="1">
      <alignment horizontal="center"/>
    </xf>
    <xf numFmtId="0" fontId="65" fillId="0" borderId="75" xfId="29" applyFont="1" applyBorder="1" applyAlignment="1">
      <alignment horizontal="center"/>
    </xf>
    <xf numFmtId="0" fontId="65" fillId="0" borderId="76" xfId="29" applyFont="1" applyBorder="1" applyAlignment="1">
      <alignment horizontal="center"/>
    </xf>
    <xf numFmtId="0" fontId="65" fillId="0" borderId="77" xfId="29" applyFont="1" applyBorder="1" applyAlignment="1">
      <alignment horizontal="center"/>
    </xf>
    <xf numFmtId="0" fontId="65" fillId="0" borderId="78" xfId="29" applyFont="1" applyBorder="1" applyAlignment="1">
      <alignment horizontal="center"/>
    </xf>
    <xf numFmtId="0" fontId="65" fillId="0" borderId="79" xfId="29" applyFont="1" applyBorder="1" applyAlignment="1">
      <alignment horizontal="center"/>
    </xf>
    <xf numFmtId="0" fontId="65" fillId="0" borderId="80" xfId="29" applyFont="1" applyBorder="1" applyAlignment="1">
      <alignment horizontal="center"/>
    </xf>
    <xf numFmtId="0" fontId="65" fillId="0" borderId="81" xfId="29" applyFont="1" applyBorder="1" applyAlignment="1">
      <alignment horizontal="center"/>
    </xf>
    <xf numFmtId="0" fontId="65" fillId="0" borderId="82" xfId="29" applyFont="1" applyBorder="1" applyAlignment="1">
      <alignment horizontal="center"/>
    </xf>
    <xf numFmtId="0" fontId="65" fillId="16" borderId="47" xfId="29" applyFont="1" applyFill="1" applyBorder="1" applyAlignment="1">
      <alignment horizontal="left" vertical="center"/>
    </xf>
    <xf numFmtId="0" fontId="65" fillId="16" borderId="48" xfId="29" applyFont="1" applyFill="1" applyBorder="1" applyAlignment="1">
      <alignment horizontal="left" vertical="center"/>
    </xf>
    <xf numFmtId="0" fontId="65" fillId="16" borderId="49" xfId="29" applyFont="1" applyFill="1" applyBorder="1" applyAlignment="1">
      <alignment horizontal="left" vertical="center"/>
    </xf>
    <xf numFmtId="0" fontId="65" fillId="16" borderId="98" xfId="29" applyFont="1" applyFill="1" applyBorder="1" applyAlignment="1">
      <alignment horizontal="left" vertical="center"/>
    </xf>
    <xf numFmtId="0" fontId="65" fillId="16" borderId="0" xfId="29" applyFont="1" applyFill="1" applyAlignment="1">
      <alignment horizontal="left" vertical="center"/>
    </xf>
    <xf numFmtId="0" fontId="65" fillId="16" borderId="57" xfId="29" applyFont="1" applyFill="1" applyBorder="1" applyAlignment="1">
      <alignment horizontal="left" vertical="center"/>
    </xf>
    <xf numFmtId="0" fontId="65" fillId="0" borderId="12" xfId="29" applyFont="1" applyBorder="1" applyAlignment="1">
      <alignment horizontal="center" wrapText="1"/>
    </xf>
    <xf numFmtId="0" fontId="65" fillId="0" borderId="24" xfId="29" applyFont="1" applyBorder="1" applyAlignment="1">
      <alignment horizontal="center" wrapText="1"/>
    </xf>
    <xf numFmtId="0" fontId="65" fillId="0" borderId="25" xfId="29" applyFont="1" applyBorder="1" applyAlignment="1">
      <alignment horizontal="center" wrapText="1"/>
    </xf>
    <xf numFmtId="0" fontId="65" fillId="0" borderId="27" xfId="29" applyFont="1" applyBorder="1" applyAlignment="1">
      <alignment horizontal="center" wrapText="1"/>
    </xf>
    <xf numFmtId="0" fontId="65" fillId="0" borderId="99" xfId="29" applyFont="1" applyBorder="1" applyAlignment="1">
      <alignment horizontal="center" wrapText="1"/>
    </xf>
    <xf numFmtId="0" fontId="65" fillId="0" borderId="100" xfId="29" applyFont="1" applyBorder="1" applyAlignment="1">
      <alignment horizontal="center" wrapText="1"/>
    </xf>
    <xf numFmtId="0" fontId="65" fillId="0" borderId="101" xfId="29" applyFont="1" applyBorder="1" applyAlignment="1">
      <alignment horizontal="center" wrapText="1"/>
    </xf>
    <xf numFmtId="0" fontId="65" fillId="0" borderId="102" xfId="29" applyFont="1" applyBorder="1" applyAlignment="1">
      <alignment horizontal="center"/>
    </xf>
    <xf numFmtId="0" fontId="65" fillId="0" borderId="36" xfId="29" applyFont="1" applyBorder="1" applyAlignment="1">
      <alignment horizontal="center" wrapText="1"/>
    </xf>
    <xf numFmtId="0" fontId="65" fillId="0" borderId="37" xfId="29" applyFont="1" applyBorder="1" applyAlignment="1">
      <alignment horizontal="center" wrapText="1"/>
    </xf>
    <xf numFmtId="0" fontId="65" fillId="0" borderId="38" xfId="29" applyFont="1" applyBorder="1" applyAlignment="1">
      <alignment horizontal="center" wrapText="1"/>
    </xf>
    <xf numFmtId="0" fontId="66" fillId="0" borderId="0" xfId="29" applyFont="1" applyAlignment="1">
      <alignment horizontal="left"/>
    </xf>
    <xf numFmtId="0" fontId="65" fillId="0" borderId="46" xfId="29" applyFont="1" applyBorder="1" applyAlignment="1">
      <alignment horizontal="center"/>
    </xf>
    <xf numFmtId="0" fontId="65" fillId="0" borderId="0" xfId="29" applyFont="1" applyAlignment="1">
      <alignment horizontal="left" wrapText="1"/>
    </xf>
    <xf numFmtId="0" fontId="66" fillId="0" borderId="65" xfId="29" applyFont="1" applyBorder="1" applyAlignment="1">
      <alignment horizontal="center"/>
    </xf>
    <xf numFmtId="0" fontId="66" fillId="0" borderId="66" xfId="29" applyFont="1" applyBorder="1" applyAlignment="1">
      <alignment horizontal="center"/>
    </xf>
    <xf numFmtId="0" fontId="66" fillId="0" borderId="67" xfId="29" applyFont="1" applyBorder="1" applyAlignment="1">
      <alignment horizontal="center"/>
    </xf>
    <xf numFmtId="0" fontId="66" fillId="0" borderId="103" xfId="29" applyFont="1" applyBorder="1" applyAlignment="1">
      <alignment horizontal="center"/>
    </xf>
    <xf numFmtId="0" fontId="66" fillId="0" borderId="104" xfId="29" applyFont="1" applyBorder="1" applyAlignment="1">
      <alignment horizontal="center"/>
    </xf>
    <xf numFmtId="0" fontId="66" fillId="0" borderId="105" xfId="29" applyFont="1" applyBorder="1" applyAlignment="1">
      <alignment horizontal="center"/>
    </xf>
    <xf numFmtId="0" fontId="66" fillId="0" borderId="106" xfId="29" applyFont="1" applyBorder="1" applyAlignment="1">
      <alignment horizontal="center"/>
    </xf>
    <xf numFmtId="0" fontId="65" fillId="0" borderId="99" xfId="29" applyFont="1" applyBorder="1" applyAlignment="1">
      <alignment horizontal="center"/>
    </xf>
    <xf numFmtId="0" fontId="65" fillId="0" borderId="100" xfId="29" applyFont="1" applyBorder="1" applyAlignment="1">
      <alignment horizontal="center"/>
    </xf>
    <xf numFmtId="0" fontId="65" fillId="0" borderId="101" xfId="29" applyFont="1" applyBorder="1" applyAlignment="1">
      <alignment horizontal="center"/>
    </xf>
    <xf numFmtId="0" fontId="67" fillId="0" borderId="111" xfId="29" applyFont="1" applyBorder="1" applyAlignment="1">
      <alignment horizontal="center" vertical="center" wrapText="1"/>
    </xf>
    <xf numFmtId="0" fontId="67" fillId="0" borderId="112" xfId="29" applyFont="1" applyBorder="1" applyAlignment="1">
      <alignment horizontal="center" vertical="center" wrapText="1"/>
    </xf>
    <xf numFmtId="0" fontId="67" fillId="0" borderId="119" xfId="29" applyFont="1" applyBorder="1" applyAlignment="1">
      <alignment horizontal="center" vertical="center" wrapText="1"/>
    </xf>
    <xf numFmtId="0" fontId="67" fillId="0" borderId="120" xfId="29" applyFont="1" applyBorder="1" applyAlignment="1">
      <alignment horizontal="center" vertical="center" wrapText="1"/>
    </xf>
    <xf numFmtId="0" fontId="67" fillId="0" borderId="113" xfId="29" applyFont="1" applyBorder="1" applyAlignment="1">
      <alignment horizontal="center" wrapText="1"/>
    </xf>
    <xf numFmtId="0" fontId="67" fillId="0" borderId="121" xfId="29" applyFont="1" applyBorder="1" applyAlignment="1">
      <alignment horizontal="center" wrapText="1"/>
    </xf>
    <xf numFmtId="0" fontId="67" fillId="0" borderId="114" xfId="29" applyFont="1" applyBorder="1" applyAlignment="1">
      <alignment horizontal="center" vertical="center" wrapText="1"/>
    </xf>
    <xf numFmtId="0" fontId="67" fillId="0" borderId="122" xfId="29" applyFont="1" applyBorder="1" applyAlignment="1">
      <alignment horizontal="center" vertical="center" wrapText="1"/>
    </xf>
    <xf numFmtId="0" fontId="65" fillId="0" borderId="107" xfId="29" applyFont="1" applyBorder="1" applyAlignment="1">
      <alignment horizontal="center" vertical="center"/>
    </xf>
    <xf numFmtId="0" fontId="65" fillId="0" borderId="108" xfId="29" applyFont="1" applyBorder="1" applyAlignment="1">
      <alignment horizontal="center" vertical="center"/>
    </xf>
    <xf numFmtId="0" fontId="65" fillId="0" borderId="123" xfId="29" applyFont="1" applyBorder="1" applyAlignment="1">
      <alignment horizontal="center" vertical="center"/>
    </xf>
    <xf numFmtId="0" fontId="65" fillId="0" borderId="125" xfId="29" applyFont="1" applyBorder="1" applyAlignment="1">
      <alignment horizontal="center" vertical="center"/>
    </xf>
    <xf numFmtId="0" fontId="65" fillId="0" borderId="1" xfId="29" applyFont="1" applyBorder="1" applyAlignment="1">
      <alignment horizontal="center" vertical="center"/>
    </xf>
    <xf numFmtId="0" fontId="65" fillId="0" borderId="126" xfId="29" applyFont="1" applyBorder="1" applyAlignment="1">
      <alignment horizontal="center" vertical="center"/>
    </xf>
    <xf numFmtId="0" fontId="65" fillId="0" borderId="124" xfId="29" applyFont="1" applyBorder="1" applyAlignment="1">
      <alignment horizontal="center" vertical="center"/>
    </xf>
    <xf numFmtId="0" fontId="65" fillId="0" borderId="127" xfId="29" applyFont="1" applyBorder="1" applyAlignment="1">
      <alignment horizontal="center" vertical="center"/>
    </xf>
    <xf numFmtId="0" fontId="65" fillId="0" borderId="109" xfId="29" applyFont="1" applyBorder="1" applyAlignment="1">
      <alignment horizontal="center" vertical="center"/>
    </xf>
    <xf numFmtId="0" fontId="65" fillId="0" borderId="115" xfId="29" applyFont="1" applyBorder="1" applyAlignment="1">
      <alignment horizontal="center" vertical="center"/>
    </xf>
    <xf numFmtId="0" fontId="65" fillId="0" borderId="116" xfId="29" applyFont="1" applyBorder="1" applyAlignment="1">
      <alignment horizontal="center" vertical="center"/>
    </xf>
    <xf numFmtId="0" fontId="65" fillId="0" borderId="117" xfId="29" applyFont="1" applyBorder="1" applyAlignment="1">
      <alignment horizontal="center" vertical="center"/>
    </xf>
    <xf numFmtId="0" fontId="65" fillId="0" borderId="110" xfId="29" applyFont="1" applyBorder="1" applyAlignment="1">
      <alignment horizontal="right" vertical="center"/>
    </xf>
    <xf numFmtId="0" fontId="65" fillId="0" borderId="118" xfId="29" applyFont="1" applyBorder="1" applyAlignment="1">
      <alignment horizontal="right" vertical="center"/>
    </xf>
    <xf numFmtId="0" fontId="52" fillId="2" borderId="35" xfId="29" applyFont="1" applyFill="1" applyBorder="1" applyAlignment="1">
      <alignment horizontal="left" vertical="top" wrapText="1"/>
    </xf>
    <xf numFmtId="0" fontId="65" fillId="0" borderId="128" xfId="29" applyFont="1" applyBorder="1" applyAlignment="1">
      <alignment horizontal="center" vertical="center"/>
    </xf>
    <xf numFmtId="0" fontId="65" fillId="0" borderId="110" xfId="29" applyFont="1" applyBorder="1" applyAlignment="1">
      <alignment horizontal="center" vertical="center"/>
    </xf>
    <xf numFmtId="0" fontId="65" fillId="0" borderId="118" xfId="29" applyFont="1" applyBorder="1" applyAlignment="1">
      <alignment horizontal="center" vertical="center"/>
    </xf>
    <xf numFmtId="0" fontId="65" fillId="0" borderId="131" xfId="29" applyFont="1" applyBorder="1" applyAlignment="1">
      <alignment horizontal="left"/>
    </xf>
    <xf numFmtId="0" fontId="65" fillId="0" borderId="132" xfId="29" applyFont="1" applyBorder="1" applyAlignment="1">
      <alignment horizontal="left"/>
    </xf>
    <xf numFmtId="0" fontId="65" fillId="0" borderId="133" xfId="29" applyFont="1" applyBorder="1" applyAlignment="1">
      <alignment horizontal="center"/>
    </xf>
    <xf numFmtId="0" fontId="65" fillId="0" borderId="134" xfId="29" applyFont="1" applyBorder="1" applyAlignment="1">
      <alignment horizontal="center"/>
    </xf>
    <xf numFmtId="0" fontId="65" fillId="0" borderId="135" xfId="29" applyFont="1" applyBorder="1" applyAlignment="1">
      <alignment horizontal="center"/>
    </xf>
    <xf numFmtId="0" fontId="65" fillId="0" borderId="136" xfId="29" applyFont="1" applyBorder="1" applyAlignment="1">
      <alignment horizontal="center"/>
    </xf>
    <xf numFmtId="0" fontId="65" fillId="0" borderId="138" xfId="29" applyFont="1" applyBorder="1" applyAlignment="1">
      <alignment horizontal="left"/>
    </xf>
    <xf numFmtId="0" fontId="63" fillId="0" borderId="30" xfId="29" applyFont="1" applyBorder="1" applyAlignment="1">
      <alignment horizontal="center" vertical="center" wrapText="1"/>
    </xf>
    <xf numFmtId="0" fontId="63" fillId="0" borderId="31" xfId="29" applyFont="1" applyBorder="1" applyAlignment="1">
      <alignment horizontal="center" vertical="center" wrapText="1"/>
    </xf>
    <xf numFmtId="0" fontId="63" fillId="0" borderId="32" xfId="29" applyFont="1" applyBorder="1" applyAlignment="1">
      <alignment horizontal="center" vertical="center" wrapText="1"/>
    </xf>
    <xf numFmtId="0" fontId="63" fillId="0" borderId="33" xfId="29" applyFont="1" applyBorder="1" applyAlignment="1">
      <alignment horizontal="center" vertical="center" wrapText="1"/>
    </xf>
    <xf numFmtId="0" fontId="63" fillId="0" borderId="0" xfId="29" applyFont="1" applyAlignment="1">
      <alignment horizontal="center" vertical="center" wrapText="1"/>
    </xf>
    <xf numFmtId="0" fontId="63" fillId="0" borderId="34" xfId="29" applyFont="1" applyBorder="1" applyAlignment="1">
      <alignment horizontal="center" vertical="center" wrapText="1"/>
    </xf>
    <xf numFmtId="0" fontId="63" fillId="0" borderId="44" xfId="29" applyFont="1" applyBorder="1" applyAlignment="1">
      <alignment horizontal="center" vertical="center" wrapText="1"/>
    </xf>
    <xf numFmtId="0" fontId="63" fillId="0" borderId="35" xfId="29" applyFont="1" applyBorder="1" applyAlignment="1">
      <alignment horizontal="center" vertical="center" wrapText="1"/>
    </xf>
    <xf numFmtId="0" fontId="63" fillId="0" borderId="129" xfId="29" applyFont="1" applyBorder="1" applyAlignment="1">
      <alignment horizontal="center" vertical="center" wrapText="1"/>
    </xf>
    <xf numFmtId="0" fontId="65" fillId="0" borderId="129" xfId="29" applyFont="1" applyBorder="1" applyAlignment="1">
      <alignment horizontal="center"/>
    </xf>
    <xf numFmtId="0" fontId="88" fillId="0" borderId="0" xfId="29" applyFont="1" applyAlignment="1">
      <alignment horizontal="left"/>
    </xf>
    <xf numFmtId="0" fontId="70" fillId="0" borderId="0" xfId="29" applyFont="1" applyAlignment="1">
      <alignment horizontal="left"/>
    </xf>
    <xf numFmtId="0" fontId="70" fillId="0" borderId="138" xfId="29" applyFont="1" applyBorder="1" applyAlignment="1">
      <alignment horizontal="left"/>
    </xf>
    <xf numFmtId="0" fontId="68" fillId="0" borderId="0" xfId="29" applyFont="1" applyAlignment="1">
      <alignment horizontal="left" wrapText="1"/>
    </xf>
    <xf numFmtId="0" fontId="68" fillId="0" borderId="138" xfId="29" applyFont="1" applyBorder="1" applyAlignment="1">
      <alignment horizontal="left" wrapText="1"/>
    </xf>
    <xf numFmtId="0" fontId="65" fillId="0" borderId="133" xfId="29" applyFont="1" applyBorder="1" applyAlignment="1">
      <alignment horizontal="center" vertical="center"/>
    </xf>
    <xf numFmtId="0" fontId="65" fillId="0" borderId="134" xfId="29" applyFont="1" applyBorder="1" applyAlignment="1">
      <alignment horizontal="center" vertical="center"/>
    </xf>
    <xf numFmtId="0" fontId="65" fillId="0" borderId="135" xfId="29" applyFont="1" applyBorder="1" applyAlignment="1">
      <alignment horizontal="center" vertical="center"/>
    </xf>
    <xf numFmtId="0" fontId="65" fillId="0" borderId="136" xfId="29" applyFont="1" applyBorder="1" applyAlignment="1">
      <alignment horizontal="center" vertical="center"/>
    </xf>
    <xf numFmtId="0" fontId="70" fillId="0" borderId="0" xfId="29" applyFont="1" applyAlignment="1">
      <alignment horizontal="left" wrapText="1"/>
    </xf>
    <xf numFmtId="0" fontId="70" fillId="0" borderId="138" xfId="29" applyFont="1" applyBorder="1" applyAlignment="1">
      <alignment horizontal="left" wrapText="1"/>
    </xf>
    <xf numFmtId="0" fontId="66" fillId="5" borderId="133" xfId="29" applyFont="1" applyFill="1" applyBorder="1" applyAlignment="1">
      <alignment horizontal="center" vertical="center"/>
    </xf>
    <xf numFmtId="0" fontId="66" fillId="5" borderId="134" xfId="29" applyFont="1" applyFill="1" applyBorder="1" applyAlignment="1">
      <alignment horizontal="center" vertical="center"/>
    </xf>
    <xf numFmtId="0" fontId="66" fillId="5" borderId="135" xfId="29" applyFont="1" applyFill="1" applyBorder="1" applyAlignment="1">
      <alignment horizontal="center" vertical="center"/>
    </xf>
    <xf numFmtId="0" fontId="66" fillId="5" borderId="136" xfId="29" applyFont="1" applyFill="1" applyBorder="1" applyAlignment="1">
      <alignment horizontal="center" vertical="center"/>
    </xf>
    <xf numFmtId="0" fontId="68" fillId="0" borderId="0" xfId="29" applyFont="1" applyAlignment="1">
      <alignment horizontal="left" vertical="center" wrapText="1"/>
    </xf>
    <xf numFmtId="0" fontId="68" fillId="0" borderId="138" xfId="29" applyFont="1" applyBorder="1" applyAlignment="1">
      <alignment horizontal="left" vertical="center" wrapText="1"/>
    </xf>
    <xf numFmtId="0" fontId="70" fillId="16" borderId="134" xfId="29" applyFont="1" applyFill="1" applyBorder="1" applyAlignment="1">
      <alignment horizontal="left" wrapText="1"/>
    </xf>
    <xf numFmtId="0" fontId="70" fillId="16" borderId="135" xfId="29" applyFont="1" applyFill="1" applyBorder="1" applyAlignment="1">
      <alignment horizontal="left" wrapText="1"/>
    </xf>
    <xf numFmtId="0" fontId="70" fillId="16" borderId="136" xfId="29" applyFont="1" applyFill="1" applyBorder="1" applyAlignment="1">
      <alignment horizontal="left" wrapText="1"/>
    </xf>
    <xf numFmtId="0" fontId="70" fillId="2" borderId="0" xfId="29" applyFont="1" applyFill="1" applyAlignment="1">
      <alignment horizontal="center" wrapText="1"/>
    </xf>
    <xf numFmtId="0" fontId="68" fillId="0" borderId="0" xfId="29" applyFont="1" applyAlignment="1">
      <alignment horizontal="left"/>
    </xf>
    <xf numFmtId="0" fontId="68" fillId="0" borderId="138" xfId="29" applyFont="1" applyBorder="1" applyAlignment="1">
      <alignment horizontal="left"/>
    </xf>
    <xf numFmtId="0" fontId="68" fillId="0" borderId="140" xfId="29" applyFont="1" applyBorder="1" applyAlignment="1">
      <alignment horizontal="left" wrapText="1"/>
    </xf>
    <xf numFmtId="0" fontId="68" fillId="0" borderId="141" xfId="29" applyFont="1" applyBorder="1" applyAlignment="1">
      <alignment horizontal="left" wrapText="1"/>
    </xf>
    <xf numFmtId="0" fontId="67" fillId="2" borderId="9" xfId="25" applyFont="1" applyFill="1" applyBorder="1" applyAlignment="1">
      <alignment horizontal="left" vertical="top" wrapText="1"/>
    </xf>
    <xf numFmtId="0" fontId="67" fillId="2" borderId="10" xfId="25" applyFont="1" applyFill="1" applyBorder="1" applyAlignment="1">
      <alignment horizontal="left" vertical="top" wrapText="1"/>
    </xf>
    <xf numFmtId="0" fontId="67" fillId="2" borderId="11" xfId="25" applyFont="1" applyFill="1" applyBorder="1" applyAlignment="1">
      <alignment horizontal="left" vertical="top" wrapText="1"/>
    </xf>
    <xf numFmtId="0" fontId="66" fillId="2" borderId="9" xfId="25" applyFont="1" applyFill="1" applyBorder="1" applyAlignment="1">
      <alignment horizontal="left" vertical="top" wrapText="1"/>
    </xf>
    <xf numFmtId="0" fontId="66" fillId="2" borderId="10" xfId="25" applyFont="1" applyFill="1" applyBorder="1" applyAlignment="1">
      <alignment horizontal="left" vertical="top" wrapText="1"/>
    </xf>
    <xf numFmtId="0" fontId="66" fillId="2" borderId="11" xfId="25" applyFont="1" applyFill="1" applyBorder="1" applyAlignment="1">
      <alignment horizontal="left" vertical="top" wrapText="1"/>
    </xf>
    <xf numFmtId="0" fontId="65" fillId="2" borderId="2" xfId="25" applyFont="1" applyFill="1" applyBorder="1" applyAlignment="1">
      <alignment horizontal="left" vertical="top" wrapText="1"/>
    </xf>
    <xf numFmtId="0" fontId="65" fillId="2" borderId="3" xfId="25" applyFont="1" applyFill="1" applyBorder="1" applyAlignment="1">
      <alignment horizontal="left" vertical="top" wrapText="1"/>
    </xf>
    <xf numFmtId="0" fontId="65" fillId="2" borderId="4" xfId="25" applyFont="1" applyFill="1" applyBorder="1" applyAlignment="1">
      <alignment horizontal="left" vertical="top" wrapText="1"/>
    </xf>
    <xf numFmtId="0" fontId="66" fillId="2" borderId="6" xfId="25" applyFont="1" applyFill="1" applyBorder="1" applyAlignment="1">
      <alignment horizontal="left" vertical="top" wrapText="1"/>
    </xf>
    <xf numFmtId="0" fontId="66" fillId="2" borderId="0" xfId="25" applyFont="1" applyFill="1" applyAlignment="1">
      <alignment horizontal="left" vertical="top" wrapText="1"/>
    </xf>
    <xf numFmtId="0" fontId="66" fillId="2" borderId="7" xfId="25" applyFont="1" applyFill="1" applyBorder="1" applyAlignment="1">
      <alignment horizontal="left" vertical="top" wrapText="1"/>
    </xf>
    <xf numFmtId="0" fontId="65" fillId="2" borderId="6" xfId="25" applyFont="1" applyFill="1" applyBorder="1" applyAlignment="1">
      <alignment horizontal="left" vertical="top" wrapText="1"/>
    </xf>
    <xf numFmtId="0" fontId="65" fillId="2" borderId="0" xfId="25" applyFont="1" applyFill="1" applyAlignment="1">
      <alignment horizontal="left" vertical="top" wrapText="1"/>
    </xf>
    <xf numFmtId="0" fontId="65" fillId="2" borderId="7" xfId="25" applyFont="1" applyFill="1" applyBorder="1" applyAlignment="1">
      <alignment horizontal="left" vertical="top" wrapText="1"/>
    </xf>
    <xf numFmtId="0" fontId="65" fillId="2" borderId="12" xfId="25" applyFont="1" applyFill="1" applyBorder="1" applyAlignment="1">
      <alignment vertical="center" wrapText="1"/>
    </xf>
    <xf numFmtId="0" fontId="66" fillId="2" borderId="12" xfId="25" applyFont="1" applyFill="1" applyBorder="1" applyAlignment="1">
      <alignment horizontal="center" vertical="center" wrapText="1"/>
    </xf>
    <xf numFmtId="0" fontId="74" fillId="0" borderId="1" xfId="25" applyFont="1" applyBorder="1" applyAlignment="1">
      <alignment horizontal="right" vertical="center" wrapText="1"/>
    </xf>
    <xf numFmtId="0" fontId="74" fillId="0" borderId="8" xfId="25" applyFont="1" applyBorder="1" applyAlignment="1">
      <alignment horizontal="right" vertical="center" wrapText="1"/>
    </xf>
    <xf numFmtId="0" fontId="63" fillId="2" borderId="12" xfId="25" applyFont="1" applyFill="1" applyBorder="1" applyAlignment="1">
      <alignment horizontal="center" vertical="top" wrapText="1"/>
    </xf>
    <xf numFmtId="0" fontId="65" fillId="0" borderId="0" xfId="29" applyFont="1" applyAlignment="1"/>
    <xf numFmtId="0" fontId="65" fillId="0" borderId="59" xfId="29" applyFont="1" applyBorder="1" applyAlignment="1"/>
  </cellXfs>
  <cellStyles count="31">
    <cellStyle name="Estilo 1" xfId="1" xr:uid="{00000000-0005-0000-0000-000031000000}"/>
    <cellStyle name="Hipervínculo 2" xfId="2" xr:uid="{00000000-0005-0000-0000-000032000000}"/>
    <cellStyle name="Hipervínculo 3" xfId="3" xr:uid="{00000000-0005-0000-0000-000033000000}"/>
    <cellStyle name="Millares" xfId="30" builtinId="3"/>
    <cellStyle name="Millares [0] 2" xfId="27" xr:uid="{C0A88481-10DA-4C59-9B82-E61254E71713}"/>
    <cellStyle name="Millares 2" xfId="4" xr:uid="{00000000-0005-0000-0000-000034000000}"/>
    <cellStyle name="Millares 2 2" xfId="5" xr:uid="{00000000-0005-0000-0000-000035000000}"/>
    <cellStyle name="Millares 2 3" xfId="23" xr:uid="{B525AFB9-006C-4CFE-9316-BD160483D2D6}"/>
    <cellStyle name="Millares 3" xfId="6" xr:uid="{00000000-0005-0000-0000-000036000000}"/>
    <cellStyle name="Millares 4" xfId="7" xr:uid="{00000000-0005-0000-0000-000037000000}"/>
    <cellStyle name="Moneda 2" xfId="8" xr:uid="{00000000-0005-0000-0000-000038000000}"/>
    <cellStyle name="Moneda 2 2" xfId="9" xr:uid="{00000000-0005-0000-0000-000039000000}"/>
    <cellStyle name="Moneda 2 3" xfId="10" xr:uid="{00000000-0005-0000-0000-00003A000000}"/>
    <cellStyle name="Moneda 3" xfId="11" xr:uid="{00000000-0005-0000-0000-00003B000000}"/>
    <cellStyle name="Normal" xfId="0" builtinId="0"/>
    <cellStyle name="Normal 2" xfId="12" xr:uid="{00000000-0005-0000-0000-00003C000000}"/>
    <cellStyle name="Normal 2 2" xfId="13" xr:uid="{00000000-0005-0000-0000-00003D000000}"/>
    <cellStyle name="Normal 2 2 10" xfId="14" xr:uid="{00000000-0005-0000-0000-00003E000000}"/>
    <cellStyle name="Normal 2 2 2" xfId="15" xr:uid="{00000000-0005-0000-0000-00003F000000}"/>
    <cellStyle name="Normal 2 2 3" xfId="16" xr:uid="{00000000-0005-0000-0000-000040000000}"/>
    <cellStyle name="Normal 2 2 4" xfId="25" xr:uid="{5BA4276F-2E01-470A-A7F1-B5ACA3A10CDF}"/>
    <cellStyle name="Normal 2 3" xfId="17" xr:uid="{00000000-0005-0000-0000-000041000000}"/>
    <cellStyle name="Normal 2 4" xfId="26" xr:uid="{4EAF57B2-5BA0-45D7-AD52-427913AE3274}"/>
    <cellStyle name="Normal 3" xfId="20" xr:uid="{7DC02E1E-316C-401C-A379-0433C2F5F9D3}"/>
    <cellStyle name="Normal 3 2" xfId="28" xr:uid="{2AA934AF-2A70-4AAB-9E0E-0F8D5EECC3F4}"/>
    <cellStyle name="Normal 4" xfId="22" xr:uid="{C7CD2FD6-B17F-443E-92A3-C19518437C07}"/>
    <cellStyle name="Normal 5" xfId="24" xr:uid="{47E8837F-DC89-489F-B326-5EEAE85B9C9F}"/>
    <cellStyle name="Normal 6" xfId="29" xr:uid="{C64F7B91-B95A-4640-9B48-F6BD7F52118A}"/>
    <cellStyle name="Porcentaje" xfId="21" builtinId="5"/>
    <cellStyle name="Porcentaje 2 2" xfId="18" xr:uid="{00000000-0005-0000-0000-000042000000}"/>
    <cellStyle name="Porcentaje 3" xfId="19" xr:uid="{00000000-0005-0000-0000-000043000000}"/>
  </cellStyles>
  <dxfs count="0"/>
  <tableStyles count="0" defaultTableStyle="TableStyleMedium9" defaultPivotStyle="PivotStyleLight16"/>
  <colors>
    <mruColors>
      <color rgb="FF009900"/>
      <color rgb="FFC4D600"/>
      <color rgb="FFFFFF99"/>
      <color rgb="FFFFFF66"/>
      <color rgb="FF9CCC04"/>
      <color rgb="FFA4C2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theme" Target="theme/theme1.xml"/><Relationship Id="rId21" Type="http://schemas.openxmlformats.org/officeDocument/2006/relationships/externalLink" Target="externalLinks/externalLink8.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microsoft.com/office/2017/06/relationships/rdRichValueTypes" Target="richData/rdRichValueType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microsoft.com/office/2017/06/relationships/rdRichValueStructure" Target="richData/rdrichvaluestructure.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haredStrings" Target="sharedStrings.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tyles" Target="styles.xml"/><Relationship Id="rId30" Type="http://schemas.microsoft.com/office/2022/10/relationships/richValueRel" Target="richData/richValueRel.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610494</xdr:colOff>
      <xdr:row>0</xdr:row>
      <xdr:rowOff>2951</xdr:rowOff>
    </xdr:from>
    <xdr:to>
      <xdr:col>10</xdr:col>
      <xdr:colOff>187431</xdr:colOff>
      <xdr:row>19</xdr:row>
      <xdr:rowOff>114652</xdr:rowOff>
    </xdr:to>
    <xdr:sp macro="" textlink="">
      <xdr:nvSpPr>
        <xdr:cNvPr id="5" name="Freeform 56">
          <a:extLst>
            <a:ext uri="{FF2B5EF4-FFF2-40B4-BE49-F238E27FC236}">
              <a16:creationId xmlns:a16="http://schemas.microsoft.com/office/drawing/2014/main" id="{00000000-0008-0000-0000-000005000000}"/>
            </a:ext>
          </a:extLst>
        </xdr:cNvPr>
        <xdr:cNvSpPr/>
      </xdr:nvSpPr>
      <xdr:spPr>
        <a:xfrm>
          <a:off x="1372235" y="2540"/>
          <a:ext cx="6435090" cy="3731260"/>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800">
            <a:solidFill>
              <a:srgbClr val="000000"/>
            </a:solidFill>
            <a:latin typeface="Arial" panose="020B0604020202020204"/>
          </a:endParaRPr>
        </a:p>
      </xdr:txBody>
    </xdr:sp>
    <xdr:clientData/>
  </xdr:twoCellAnchor>
  <xdr:twoCellAnchor>
    <xdr:from>
      <xdr:col>2</xdr:col>
      <xdr:colOff>657270</xdr:colOff>
      <xdr:row>7</xdr:row>
      <xdr:rowOff>60638</xdr:rowOff>
    </xdr:from>
    <xdr:to>
      <xdr:col>10</xdr:col>
      <xdr:colOff>7938</xdr:colOff>
      <xdr:row>17</xdr:row>
      <xdr:rowOff>83498</xdr:rowOff>
    </xdr:to>
    <xdr:sp macro="" textlink="">
      <xdr:nvSpPr>
        <xdr:cNvPr id="3" name="TextBox 8">
          <a:extLst>
            <a:ext uri="{FF2B5EF4-FFF2-40B4-BE49-F238E27FC236}">
              <a16:creationId xmlns:a16="http://schemas.microsoft.com/office/drawing/2014/main" id="{00000000-0008-0000-0000-000003000000}"/>
            </a:ext>
          </a:extLst>
        </xdr:cNvPr>
        <xdr:cNvSpPr txBox="1"/>
      </xdr:nvSpPr>
      <xdr:spPr>
        <a:xfrm>
          <a:off x="2181225" y="1393825"/>
          <a:ext cx="5446395" cy="192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baseline="0">
              <a:solidFill>
                <a:schemeClr val="dk1"/>
              </a:solidFill>
              <a:latin typeface="ExtraLight"/>
              <a:ea typeface="+mn-ea"/>
              <a:cs typeface="+mn-cs"/>
            </a:rPr>
            <a:t> RFP</a:t>
          </a:r>
          <a:r>
            <a:rPr lang="es-ES" sz="2400" b="1" baseline="0">
              <a:solidFill>
                <a:schemeClr val="dk1"/>
              </a:solidFill>
              <a:latin typeface="ExtraLight"/>
              <a:ea typeface="+mn-ea"/>
              <a:cs typeface="+mn-cs"/>
            </a:rPr>
            <a:t> </a:t>
          </a:r>
          <a:r>
            <a:rPr lang="es-CO" sz="2400" b="1" baseline="0">
              <a:solidFill>
                <a:schemeClr val="dk1"/>
              </a:solidFill>
              <a:latin typeface="ExtraLight"/>
              <a:ea typeface="+mn-ea"/>
              <a:cs typeface="+mn-cs"/>
            </a:rPr>
            <a:t>servicio de aseo, desinfección, steward, manejo y clasificación de residuos</a:t>
          </a:r>
          <a:endParaRPr lang="es-ES" sz="2400" b="1" baseline="0">
            <a:solidFill>
              <a:schemeClr val="dk1"/>
            </a:solidFill>
            <a:latin typeface="ExtraLight"/>
            <a:ea typeface="+mn-ea"/>
            <a:cs typeface="+mn-cs"/>
          </a:endParaRPr>
        </a:p>
        <a:p>
          <a:endParaRPr lang="es-MX" sz="1100" b="1">
            <a:solidFill>
              <a:schemeClr val="dk1"/>
            </a:solidFill>
            <a:effectLst/>
            <a:latin typeface="ExtraLight"/>
            <a:ea typeface="+mn-ea"/>
            <a:cs typeface="+mn-cs"/>
          </a:endParaRPr>
        </a:p>
        <a:p>
          <a:r>
            <a:rPr lang="es-MX" sz="1100" b="1">
              <a:solidFill>
                <a:schemeClr val="dk1"/>
              </a:solidFill>
              <a:effectLst/>
              <a:latin typeface="ExtraLight"/>
              <a:ea typeface="+mn-ea"/>
              <a:cs typeface="+mn-cs"/>
            </a:rPr>
            <a:t>octubre, 2025</a:t>
          </a:r>
          <a:endParaRPr lang="es-ES_tradnl" sz="2400">
            <a:effectLst/>
            <a:latin typeface="ExtraLight"/>
          </a:endParaRPr>
        </a:p>
        <a:p>
          <a:endParaRPr lang="es-ES_tradnl" sz="2400">
            <a:latin typeface="ExtraLight"/>
          </a:endParaRPr>
        </a:p>
      </xdr:txBody>
    </xdr:sp>
    <xdr:clientData/>
  </xdr:twoCellAnchor>
  <xdr:twoCellAnchor editAs="oneCell">
    <xdr:from>
      <xdr:col>0</xdr:col>
      <xdr:colOff>23813</xdr:colOff>
      <xdr:row>0</xdr:row>
      <xdr:rowOff>55562</xdr:rowOff>
    </xdr:from>
    <xdr:to>
      <xdr:col>3</xdr:col>
      <xdr:colOff>1588</xdr:colOff>
      <xdr:row>3</xdr:row>
      <xdr:rowOff>148257</xdr:rowOff>
    </xdr:to>
    <xdr:pic>
      <xdr:nvPicPr>
        <xdr:cNvPr id="2" name="Imagen 1">
          <a:extLst>
            <a:ext uri="{FF2B5EF4-FFF2-40B4-BE49-F238E27FC236}">
              <a16:creationId xmlns:a16="http://schemas.microsoft.com/office/drawing/2014/main" id="{ED7D310E-F063-48CA-A55B-33957EDFAEF4}"/>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23813" y="55562"/>
          <a:ext cx="2263775" cy="664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150813</xdr:colOff>
      <xdr:row>1</xdr:row>
      <xdr:rowOff>127000</xdr:rowOff>
    </xdr:from>
    <xdr:to>
      <xdr:col>5</xdr:col>
      <xdr:colOff>128588</xdr:colOff>
      <xdr:row>2</xdr:row>
      <xdr:rowOff>76820</xdr:rowOff>
    </xdr:to>
    <xdr:pic>
      <xdr:nvPicPr>
        <xdr:cNvPr id="2" name="Imagen 1">
          <a:extLst>
            <a:ext uri="{FF2B5EF4-FFF2-40B4-BE49-F238E27FC236}">
              <a16:creationId xmlns:a16="http://schemas.microsoft.com/office/drawing/2014/main" id="{00000000-0008-0000-0100-000002000000}"/>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63563" y="301625"/>
          <a:ext cx="2263775" cy="6641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268942</xdr:colOff>
      <xdr:row>2</xdr:row>
      <xdr:rowOff>112059</xdr:rowOff>
    </xdr:from>
    <xdr:to>
      <xdr:col>3</xdr:col>
      <xdr:colOff>2785223</xdr:colOff>
      <xdr:row>4</xdr:row>
      <xdr:rowOff>839096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18883" y="504265"/>
          <a:ext cx="3290608" cy="11304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1</xdr:row>
      <xdr:rowOff>19050</xdr:rowOff>
    </xdr:from>
    <xdr:to>
      <xdr:col>1</xdr:col>
      <xdr:colOff>301190</xdr:colOff>
      <xdr:row>1</xdr:row>
      <xdr:rowOff>905782</xdr:rowOff>
    </xdr:to>
    <xdr:pic>
      <xdr:nvPicPr>
        <xdr:cNvPr id="3" name="Imagen 2">
          <a:extLst>
            <a:ext uri="{FF2B5EF4-FFF2-40B4-BE49-F238E27FC236}">
              <a16:creationId xmlns:a16="http://schemas.microsoft.com/office/drawing/2014/main" id="{703710E3-EA96-460E-AA2E-6BFC2FD5E3A9}"/>
            </a:ext>
          </a:extLst>
        </xdr:cNvPr>
        <xdr:cNvPicPr>
          <a:picLocks noChangeAspect="1"/>
        </xdr:cNvPicPr>
      </xdr:nvPicPr>
      <xdr:blipFill>
        <a:blip xmlns:r="http://schemas.openxmlformats.org/officeDocument/2006/relationships" r:embed="rId1"/>
        <a:stretch>
          <a:fillRect/>
        </a:stretch>
      </xdr:blipFill>
      <xdr:spPr>
        <a:xfrm>
          <a:off x="85725" y="200025"/>
          <a:ext cx="2577665" cy="8867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347382</xdr:colOff>
      <xdr:row>3</xdr:row>
      <xdr:rowOff>124743</xdr:rowOff>
    </xdr:from>
    <xdr:to>
      <xdr:col>3</xdr:col>
      <xdr:colOff>241986</xdr:colOff>
      <xdr:row>11</xdr:row>
      <xdr:rowOff>80293</xdr:rowOff>
    </xdr:to>
    <xdr:pic>
      <xdr:nvPicPr>
        <xdr:cNvPr id="4" name="Imagen 3">
          <a:extLst>
            <a:ext uri="{FF2B5EF4-FFF2-40B4-BE49-F238E27FC236}">
              <a16:creationId xmlns:a16="http://schemas.microsoft.com/office/drawing/2014/main" id="{0F1B0BF0-7059-482B-B20A-CDA39D2BF1A0}"/>
            </a:ext>
          </a:extLst>
        </xdr:cNvPr>
        <xdr:cNvPicPr>
          <a:picLocks noChangeAspect="1"/>
        </xdr:cNvPicPr>
      </xdr:nvPicPr>
      <xdr:blipFill>
        <a:blip xmlns:r="http://schemas.openxmlformats.org/officeDocument/2006/relationships" r:embed="rId1"/>
        <a:stretch>
          <a:fillRect/>
        </a:stretch>
      </xdr:blipFill>
      <xdr:spPr>
        <a:xfrm>
          <a:off x="347382" y="124743"/>
          <a:ext cx="2897780" cy="9528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347382</xdr:colOff>
      <xdr:row>1</xdr:row>
      <xdr:rowOff>0</xdr:rowOff>
    </xdr:from>
    <xdr:to>
      <xdr:col>3</xdr:col>
      <xdr:colOff>386541</xdr:colOff>
      <xdr:row>8</xdr:row>
      <xdr:rowOff>27064</xdr:rowOff>
    </xdr:to>
    <xdr:pic>
      <xdr:nvPicPr>
        <xdr:cNvPr id="2" name="Imagen 1">
          <a:extLst>
            <a:ext uri="{FF2B5EF4-FFF2-40B4-BE49-F238E27FC236}">
              <a16:creationId xmlns:a16="http://schemas.microsoft.com/office/drawing/2014/main" id="{96891C37-0FD5-4CA9-9DA5-99D6FFD59CA9}"/>
            </a:ext>
          </a:extLst>
        </xdr:cNvPr>
        <xdr:cNvPicPr>
          <a:picLocks noChangeAspect="1"/>
        </xdr:cNvPicPr>
      </xdr:nvPicPr>
      <xdr:blipFill>
        <a:blip xmlns:r="http://schemas.openxmlformats.org/officeDocument/2006/relationships" r:embed="rId1"/>
        <a:stretch>
          <a:fillRect/>
        </a:stretch>
      </xdr:blipFill>
      <xdr:spPr>
        <a:xfrm>
          <a:off x="347382" y="806825"/>
          <a:ext cx="2896659" cy="8338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77933</xdr:colOff>
      <xdr:row>1</xdr:row>
      <xdr:rowOff>69273</xdr:rowOff>
    </xdr:from>
    <xdr:to>
      <xdr:col>1</xdr:col>
      <xdr:colOff>1133359</xdr:colOff>
      <xdr:row>2</xdr:row>
      <xdr:rowOff>294410</xdr:rowOff>
    </xdr:to>
    <xdr:pic>
      <xdr:nvPicPr>
        <xdr:cNvPr id="2" name="Picture 2">
          <a:extLst>
            <a:ext uri="{FF2B5EF4-FFF2-40B4-BE49-F238E27FC236}">
              <a16:creationId xmlns:a16="http://schemas.microsoft.com/office/drawing/2014/main" id="{0EFE3F3F-AACF-4C63-AF6E-F5322AA11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433" y="250248"/>
          <a:ext cx="1055426" cy="53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5</xdr:col>
      <xdr:colOff>180975</xdr:colOff>
      <xdr:row>4</xdr:row>
      <xdr:rowOff>0</xdr:rowOff>
    </xdr:to>
    <xdr:pic>
      <xdr:nvPicPr>
        <xdr:cNvPr id="2" name="Imagen 1">
          <a:extLst>
            <a:ext uri="{FF2B5EF4-FFF2-40B4-BE49-F238E27FC236}">
              <a16:creationId xmlns:a16="http://schemas.microsoft.com/office/drawing/2014/main" id="{694AA653-4E9B-4277-A9AA-F3D910F1B950}"/>
            </a:ext>
          </a:extLst>
        </xdr:cNvPr>
        <xdr:cNvPicPr>
          <a:picLocks noChangeAspect="1"/>
        </xdr:cNvPicPr>
      </xdr:nvPicPr>
      <xdr:blipFill>
        <a:blip xmlns:r="http://schemas.openxmlformats.org/officeDocument/2006/relationships" r:embed="rId1"/>
        <a:stretch>
          <a:fillRect/>
        </a:stretch>
      </xdr:blipFill>
      <xdr:spPr>
        <a:xfrm>
          <a:off x="219075" y="0"/>
          <a:ext cx="2647950" cy="723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22</xdr:row>
          <xdr:rowOff>19050</xdr:rowOff>
        </xdr:from>
        <xdr:to>
          <xdr:col>17</xdr:col>
          <xdr:colOff>28575</xdr:colOff>
          <xdr:row>23</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38100</xdr:colOff>
          <xdr:row>22</xdr:row>
          <xdr:rowOff>171450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9525</xdr:rowOff>
        </xdr:from>
        <xdr:to>
          <xdr:col>14</xdr:col>
          <xdr:colOff>57150</xdr:colOff>
          <xdr:row>28</xdr:row>
          <xdr:rowOff>171450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B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28</xdr:row>
          <xdr:rowOff>19050</xdr:rowOff>
        </xdr:from>
        <xdr:to>
          <xdr:col>18</xdr:col>
          <xdr:colOff>38100</xdr:colOff>
          <xdr:row>29</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9525</xdr:rowOff>
        </xdr:from>
        <xdr:to>
          <xdr:col>21</xdr:col>
          <xdr:colOff>200025</xdr:colOff>
          <xdr:row>28</xdr:row>
          <xdr:rowOff>171450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B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142875</xdr:rowOff>
        </xdr:from>
        <xdr:to>
          <xdr:col>16</xdr:col>
          <xdr:colOff>57150</xdr:colOff>
          <xdr:row>59</xdr:row>
          <xdr:rowOff>57150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B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58</xdr:row>
          <xdr:rowOff>133350</xdr:rowOff>
        </xdr:from>
        <xdr:to>
          <xdr:col>16</xdr:col>
          <xdr:colOff>85725</xdr:colOff>
          <xdr:row>60</xdr:row>
          <xdr:rowOff>57150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B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58</xdr:row>
          <xdr:rowOff>142875</xdr:rowOff>
        </xdr:from>
        <xdr:to>
          <xdr:col>18</xdr:col>
          <xdr:colOff>95250</xdr:colOff>
          <xdr:row>60</xdr:row>
          <xdr:rowOff>57150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B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57</xdr:row>
          <xdr:rowOff>142875</xdr:rowOff>
        </xdr:from>
        <xdr:to>
          <xdr:col>18</xdr:col>
          <xdr:colOff>85725</xdr:colOff>
          <xdr:row>59</xdr:row>
          <xdr:rowOff>57150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B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80</xdr:row>
          <xdr:rowOff>19050</xdr:rowOff>
        </xdr:from>
        <xdr:to>
          <xdr:col>6</xdr:col>
          <xdr:colOff>419100</xdr:colOff>
          <xdr:row>81</xdr:row>
          <xdr:rowOff>85725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B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81</xdr:row>
          <xdr:rowOff>180975</xdr:rowOff>
        </xdr:from>
        <xdr:to>
          <xdr:col>6</xdr:col>
          <xdr:colOff>428625</xdr:colOff>
          <xdr:row>83</xdr:row>
          <xdr:rowOff>133350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B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83</xdr:row>
          <xdr:rowOff>152400</xdr:rowOff>
        </xdr:from>
        <xdr:to>
          <xdr:col>7</xdr:col>
          <xdr:colOff>57150</xdr:colOff>
          <xdr:row>85</xdr:row>
          <xdr:rowOff>85725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B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15</xdr:col>
          <xdr:colOff>114300</xdr:colOff>
          <xdr:row>81</xdr:row>
          <xdr:rowOff>85725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B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82</xdr:row>
          <xdr:rowOff>9525</xdr:rowOff>
        </xdr:from>
        <xdr:to>
          <xdr:col>15</xdr:col>
          <xdr:colOff>114300</xdr:colOff>
          <xdr:row>83</xdr:row>
          <xdr:rowOff>209550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B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0</xdr:rowOff>
        </xdr:from>
        <xdr:to>
          <xdr:col>15</xdr:col>
          <xdr:colOff>114300</xdr:colOff>
          <xdr:row>85</xdr:row>
          <xdr:rowOff>209550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B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80</xdr:row>
          <xdr:rowOff>19050</xdr:rowOff>
        </xdr:from>
        <xdr:to>
          <xdr:col>22</xdr:col>
          <xdr:colOff>95250</xdr:colOff>
          <xdr:row>81</xdr:row>
          <xdr:rowOff>85725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B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82</xdr:row>
          <xdr:rowOff>9525</xdr:rowOff>
        </xdr:from>
        <xdr:to>
          <xdr:col>22</xdr:col>
          <xdr:colOff>85725</xdr:colOff>
          <xdr:row>83</xdr:row>
          <xdr:rowOff>209550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B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83</xdr:row>
          <xdr:rowOff>161925</xdr:rowOff>
        </xdr:from>
        <xdr:to>
          <xdr:col>22</xdr:col>
          <xdr:colOff>114300</xdr:colOff>
          <xdr:row>85</xdr:row>
          <xdr:rowOff>85725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B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80</xdr:row>
          <xdr:rowOff>9525</xdr:rowOff>
        </xdr:from>
        <xdr:to>
          <xdr:col>30</xdr:col>
          <xdr:colOff>47625</xdr:colOff>
          <xdr:row>81</xdr:row>
          <xdr:rowOff>85725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B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81</xdr:row>
          <xdr:rowOff>180975</xdr:rowOff>
        </xdr:from>
        <xdr:to>
          <xdr:col>30</xdr:col>
          <xdr:colOff>57150</xdr:colOff>
          <xdr:row>83</xdr:row>
          <xdr:rowOff>152400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B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84</xdr:row>
          <xdr:rowOff>19050</xdr:rowOff>
        </xdr:from>
        <xdr:to>
          <xdr:col>30</xdr:col>
          <xdr:colOff>57150</xdr:colOff>
          <xdr:row>85</xdr:row>
          <xdr:rowOff>219075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B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80</xdr:row>
          <xdr:rowOff>19050</xdr:rowOff>
        </xdr:from>
        <xdr:to>
          <xdr:col>37</xdr:col>
          <xdr:colOff>638175</xdr:colOff>
          <xdr:row>81</xdr:row>
          <xdr:rowOff>85725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B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200025</xdr:colOff>
          <xdr:row>82</xdr:row>
          <xdr:rowOff>0</xdr:rowOff>
        </xdr:from>
        <xdr:to>
          <xdr:col>37</xdr:col>
          <xdr:colOff>504825</xdr:colOff>
          <xdr:row>83</xdr:row>
          <xdr:rowOff>209550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B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84</xdr:row>
          <xdr:rowOff>9525</xdr:rowOff>
        </xdr:from>
        <xdr:to>
          <xdr:col>37</xdr:col>
          <xdr:colOff>695325</xdr:colOff>
          <xdr:row>85</xdr:row>
          <xdr:rowOff>209550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B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xdr:row>
          <xdr:rowOff>9525</xdr:rowOff>
        </xdr:from>
        <xdr:to>
          <xdr:col>17</xdr:col>
          <xdr:colOff>57150</xdr:colOff>
          <xdr:row>15</xdr:row>
          <xdr:rowOff>171450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B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15</xdr:row>
          <xdr:rowOff>19050</xdr:rowOff>
        </xdr:from>
        <xdr:to>
          <xdr:col>21</xdr:col>
          <xdr:colOff>114300</xdr:colOff>
          <xdr:row>16</xdr:row>
          <xdr:rowOff>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B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19050</xdr:rowOff>
        </xdr:from>
        <xdr:to>
          <xdr:col>10</xdr:col>
          <xdr:colOff>0</xdr:colOff>
          <xdr:row>17</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B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28575</xdr:rowOff>
        </xdr:from>
        <xdr:to>
          <xdr:col>12</xdr:col>
          <xdr:colOff>0</xdr:colOff>
          <xdr:row>17</xdr:row>
          <xdr:rowOff>9525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B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17</xdr:row>
          <xdr:rowOff>9525</xdr:rowOff>
        </xdr:from>
        <xdr:to>
          <xdr:col>22</xdr:col>
          <xdr:colOff>200025</xdr:colOff>
          <xdr:row>17</xdr:row>
          <xdr:rowOff>171450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B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9525</xdr:rowOff>
        </xdr:from>
        <xdr:to>
          <xdr:col>25</xdr:col>
          <xdr:colOff>38100</xdr:colOff>
          <xdr:row>17</xdr:row>
          <xdr:rowOff>171450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B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BASE20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comfenalcoantioquia.sharepoint.com\Users\juabonos\AppData\Local\Microsoft\Windows\Temporary%20Internet%20Files\Content.Outlook\RZ01L1NU\BASE20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2" Type="http://schemas.microsoft.com/office/2019/04/relationships/externalLinkLongPath" Target="/sites/Comprasyproveedores543/Documentos%20compartidos/General/Formatos%20Compras/Inscripci&#243;n%20Proveedores/GLO-FM-108%20REGISTRO%20UNICO%20PROVEEDORES%20PERSONA%20JUR&#205;DICA-NATURAL%20v6%202023.xlsx?4011ACC8" TargetMode="External"/><Relationship Id="rId1" Type="http://schemas.openxmlformats.org/officeDocument/2006/relationships/externalLinkPath" Target="file:///\\4011ACC8\GLO-FM-108%20REGISTRO%20UNICO%20PROVEEDORES%20PERSONA%20JUR&#205;DICA-NATURAL%20v6%2020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comfenalcoantioquia-my.sharepoint.com/personal/jaqueline_cortes_comfenalcoantioquia_com/Documents/GRUPO%20108/3.%20Inscripci&#243;n%20de%20proveedores/1.%20Documentos%20de%20Inscripci&#243;n/GLO-FM-108%20FORMATO%20DE%20INSCRIPCI&#211;N,%20INHABILIDADES%20Y%20C&#211;DIGO%20DE%20&#201;TICA%20DE%20PROVEEDORES%20PERSONA%20JUR&#205;DICO%20NATURAL%20V9%202025.xlsx" TargetMode="External"/><Relationship Id="rId2" Type="http://schemas.microsoft.com/office/2019/04/relationships/externalLinkLongPath" Target="https://comfenalcoantioquia-my.sharepoint.com/personal/jaqueline_cortes_comfenalcoantioquia_com/Documents/GRUPO%20108/3.%20Inscripci&#243;n%20de%20proveedores/1.%20Documentos%20de%20Inscripci&#243;n/GLO-FM-108%20FORMATO%20DE%20INSCRIPCI&#211;N,%20INHABILIDADES%20Y%20C&#211;DIGO%20DE%20&#201;TICA%20DE%20PROVEEDORES%20PERSONA%20JUR&#205;DICO%20NATURAL%20V9%202025.xlsx?62BD41C2" TargetMode="External"/><Relationship Id="rId1" Type="http://schemas.openxmlformats.org/officeDocument/2006/relationships/externalLinkPath" Target="file:///\\62BD41C2\GLO-FM-108%20FORMATO%20DE%20INSCRIPCI&#211;N,%20INHABILIDADES%20Y%20C&#211;DIGO%20DE%20&#201;TICA%20DE%20PROVEEDORES%20PERSONA%20JUR&#205;DICO%20NATURAL%20V9%2020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comfenalcoantioquia-my.sharepoint.com/personal/jaqueline_cortes_comfenalcoantioquia_com/Documents/GRUPO%20108/3.%20Formatos/GLO-FM-108%20REGISTRO%20&#218;NICO%20DE%20PROVEEDORES%20PERSONA%20JURIDICO-NATURAL%20V8%202025.xlsx" TargetMode="External"/><Relationship Id="rId1" Type="http://schemas.openxmlformats.org/officeDocument/2006/relationships/externalLinkPath" Target="https://comfenalcoantioquia-my.sharepoint.com/personal/jaqueline_cortes_comfenalcoantioquia_com/Documents/GRUPO%20108/3.%20Formatos/GLO-FM-108%20REGISTRO%20&#218;NICO%20DE%20PROVEEDORES%20PERSONA%20JURIDICO-NATURAL%20V8%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NEG1ABR1231MAR13BAS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NEG1ABR1231MAR13BAS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comfenalcoantioquia.sharepoint.com\Users\juabonos\AppData\Local\Microsoft\Windows\Temporary%20Internet%20Files\Content.Outlook\RZ01L1NU\NEG1ABR1231MAR13BAS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BASE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Autorización tratamiento datos"/>
      <sheetName val="Lista desplegable"/>
    </sheetNames>
    <sheetDataSet>
      <sheetData sheetId="0"/>
      <sheetData sheetId="1"/>
      <sheetData sheetId="2"/>
      <sheetData sheetId="3"/>
      <sheetData sheetId="4">
        <row r="1">
          <cell r="A1" t="str">
            <v>Actualización</v>
          </cell>
          <cell r="C1" t="str">
            <v>Amazonas</v>
          </cell>
          <cell r="E1" t="str">
            <v>Abejorral</v>
          </cell>
          <cell r="G1" t="str">
            <v>Afganistán</v>
          </cell>
          <cell r="M1" t="str">
            <v>Ahorros</v>
          </cell>
          <cell r="O1" t="str">
            <v>Si</v>
          </cell>
          <cell r="Q1" t="str">
            <v>0111</v>
          </cell>
          <cell r="T1" t="str">
            <v>0111 Cultivo de cereales (excepto arroz), legumbres y semillas oleaginosas</v>
          </cell>
        </row>
        <row r="2">
          <cell r="A2" t="str">
            <v>Vinculación</v>
          </cell>
          <cell r="C2" t="str">
            <v>Antioquia</v>
          </cell>
          <cell r="E2" t="str">
            <v>Abrego</v>
          </cell>
          <cell r="G2" t="str">
            <v>Albania</v>
          </cell>
          <cell r="M2" t="str">
            <v>Corriente</v>
          </cell>
          <cell r="O2" t="str">
            <v>No</v>
          </cell>
          <cell r="Q2" t="str">
            <v>0112</v>
          </cell>
          <cell r="T2" t="str">
            <v>0112 Cultivo de arroz</v>
          </cell>
        </row>
        <row r="3">
          <cell r="C3" t="str">
            <v>Arauca</v>
          </cell>
          <cell r="E3" t="str">
            <v>Abriaqui</v>
          </cell>
          <cell r="G3" t="str">
            <v>Alemania</v>
          </cell>
          <cell r="Q3" t="str">
            <v>0113</v>
          </cell>
          <cell r="T3" t="str">
            <v>0113 Cultivo de hortalizas, raíces y tubérculos</v>
          </cell>
        </row>
        <row r="4">
          <cell r="C4" t="str">
            <v>Atlántico</v>
          </cell>
          <cell r="E4" t="str">
            <v>Acacias</v>
          </cell>
          <cell r="G4" t="str">
            <v>Andorra</v>
          </cell>
          <cell r="Q4" t="str">
            <v>0114</v>
          </cell>
          <cell r="T4" t="str">
            <v>0114 Cultivo de tabaco</v>
          </cell>
        </row>
        <row r="5">
          <cell r="C5" t="str">
            <v>Bogotá</v>
          </cell>
          <cell r="E5" t="str">
            <v>Acandi</v>
          </cell>
          <cell r="G5" t="str">
            <v>Angola</v>
          </cell>
          <cell r="Q5" t="str">
            <v>0115</v>
          </cell>
          <cell r="T5" t="str">
            <v>0115 Cultivo de plantas textiles</v>
          </cell>
        </row>
        <row r="6">
          <cell r="C6" t="str">
            <v>Bolívar</v>
          </cell>
          <cell r="E6" t="str">
            <v>Acevedo</v>
          </cell>
          <cell r="G6" t="str">
            <v>Antigua y Barbuda</v>
          </cell>
          <cell r="Q6" t="str">
            <v>0119</v>
          </cell>
          <cell r="T6" t="str">
            <v>0119 Otros cultivos transitorios n.c.p.</v>
          </cell>
        </row>
        <row r="7">
          <cell r="C7" t="str">
            <v>Boyacá</v>
          </cell>
          <cell r="E7" t="str">
            <v>Achi</v>
          </cell>
          <cell r="G7" t="str">
            <v>Arabia Saudita</v>
          </cell>
          <cell r="Q7" t="str">
            <v>0121</v>
          </cell>
          <cell r="T7" t="str">
            <v>0121 Cultivo de frutas tropicales y subtropicales</v>
          </cell>
        </row>
        <row r="8">
          <cell r="C8" t="str">
            <v>Caldas</v>
          </cell>
          <cell r="E8" t="str">
            <v>Agrado</v>
          </cell>
          <cell r="G8" t="str">
            <v>Argelia</v>
          </cell>
          <cell r="Q8" t="str">
            <v>0122</v>
          </cell>
          <cell r="T8" t="str">
            <v>0122 Cultivo de plátano y banano</v>
          </cell>
        </row>
        <row r="9">
          <cell r="C9" t="str">
            <v>Caquetá</v>
          </cell>
          <cell r="E9" t="str">
            <v>Agua De Dios</v>
          </cell>
          <cell r="G9" t="str">
            <v>Argentina</v>
          </cell>
          <cell r="Q9" t="str">
            <v>0123</v>
          </cell>
          <cell r="T9" t="str">
            <v>0123 Cultivo de café</v>
          </cell>
        </row>
        <row r="10">
          <cell r="C10" t="str">
            <v>Casanare</v>
          </cell>
          <cell r="E10" t="str">
            <v>Aguachica</v>
          </cell>
          <cell r="G10" t="str">
            <v>Armenia</v>
          </cell>
          <cell r="Q10" t="str">
            <v>0124</v>
          </cell>
          <cell r="T10" t="str">
            <v>0124 Cultivo de caña de azúcar</v>
          </cell>
        </row>
        <row r="11">
          <cell r="C11" t="str">
            <v>Cauca</v>
          </cell>
          <cell r="E11" t="str">
            <v>Aguada</v>
          </cell>
          <cell r="G11" t="str">
            <v>Australia</v>
          </cell>
          <cell r="Q11" t="str">
            <v>0125</v>
          </cell>
          <cell r="T11" t="str">
            <v>0125 Cultivo de flor de corte</v>
          </cell>
        </row>
        <row r="12">
          <cell r="C12" t="str">
            <v>Cesar</v>
          </cell>
          <cell r="E12" t="str">
            <v>Aguadas</v>
          </cell>
          <cell r="G12" t="str">
            <v>Austria</v>
          </cell>
          <cell r="Q12" t="str">
            <v>0126</v>
          </cell>
          <cell r="T12" t="str">
            <v>0126 Cultivo de palma para aceite (palma africana) y otros frutos oleaginosos</v>
          </cell>
        </row>
        <row r="13">
          <cell r="C13" t="str">
            <v>Choco</v>
          </cell>
          <cell r="E13" t="str">
            <v>Aguazul</v>
          </cell>
          <cell r="G13" t="str">
            <v>Azerbaiyán</v>
          </cell>
          <cell r="Q13" t="str">
            <v>0127</v>
          </cell>
          <cell r="T13" t="str">
            <v>0127 Cultivo de plantas con las que se preparan bebidas</v>
          </cell>
        </row>
        <row r="14">
          <cell r="C14" t="str">
            <v>Córdoba</v>
          </cell>
          <cell r="E14" t="str">
            <v>Agustin Codazzi</v>
          </cell>
          <cell r="G14" t="str">
            <v>Bahamas</v>
          </cell>
          <cell r="Q14" t="str">
            <v>0128</v>
          </cell>
          <cell r="T14" t="str">
            <v>0128 Cultivo de especias y de plantas aromáticas y medicinales</v>
          </cell>
        </row>
        <row r="15">
          <cell r="C15" t="str">
            <v>Cundinamarca</v>
          </cell>
          <cell r="E15" t="str">
            <v>Aipe</v>
          </cell>
          <cell r="G15" t="str">
            <v>Bangladés</v>
          </cell>
          <cell r="Q15" t="str">
            <v>0129</v>
          </cell>
          <cell r="T15" t="str">
            <v>0129 Otros cultivos permanentes n.c.p.</v>
          </cell>
        </row>
        <row r="16">
          <cell r="C16" t="str">
            <v>Guainía</v>
          </cell>
          <cell r="E16" t="str">
            <v>Alban</v>
          </cell>
          <cell r="G16" t="str">
            <v>Barbados</v>
          </cell>
          <cell r="Q16" t="str">
            <v>0130</v>
          </cell>
          <cell r="T16" t="str">
            <v>0130 Propagación de plantas (actividades de los viveros, excepto viveros forestales)</v>
          </cell>
        </row>
        <row r="17">
          <cell r="C17" t="str">
            <v>Guaviare</v>
          </cell>
          <cell r="E17" t="str">
            <v>Alban</v>
          </cell>
          <cell r="G17" t="str">
            <v>Baréin</v>
          </cell>
          <cell r="Q17" t="str">
            <v>0141</v>
          </cell>
          <cell r="T17" t="str">
            <v>0141 Cría de ganado bovino y bufalino</v>
          </cell>
        </row>
        <row r="18">
          <cell r="C18" t="str">
            <v>Huila</v>
          </cell>
          <cell r="E18" t="str">
            <v>Albania</v>
          </cell>
          <cell r="G18" t="str">
            <v>Bélgica</v>
          </cell>
          <cell r="Q18" t="str">
            <v>0142</v>
          </cell>
          <cell r="T18" t="str">
            <v>0142 Cría de caballos y otros equinos</v>
          </cell>
        </row>
        <row r="19">
          <cell r="C19" t="str">
            <v>La guajira</v>
          </cell>
          <cell r="E19" t="str">
            <v>Albania</v>
          </cell>
          <cell r="G19" t="str">
            <v>Belice</v>
          </cell>
          <cell r="Q19" t="str">
            <v>0143</v>
          </cell>
          <cell r="T19" t="str">
            <v>0143 Cría de ovejas y cabras</v>
          </cell>
        </row>
        <row r="20">
          <cell r="C20" t="str">
            <v>Magdalena</v>
          </cell>
          <cell r="E20" t="str">
            <v>Albania</v>
          </cell>
          <cell r="G20" t="str">
            <v>Benín</v>
          </cell>
          <cell r="Q20" t="str">
            <v>0144</v>
          </cell>
          <cell r="T20" t="str">
            <v>0144 Cría de ganado porcino</v>
          </cell>
        </row>
        <row r="21">
          <cell r="C21" t="str">
            <v>Meta</v>
          </cell>
          <cell r="E21" t="str">
            <v>Alcala</v>
          </cell>
          <cell r="G21" t="str">
            <v>Bielorrusia</v>
          </cell>
          <cell r="Q21" t="str">
            <v>0145</v>
          </cell>
          <cell r="T21" t="str">
            <v>0145 Cría de aves de corral</v>
          </cell>
        </row>
        <row r="22">
          <cell r="C22" t="str">
            <v>N. De Santander</v>
          </cell>
          <cell r="E22" t="str">
            <v>Aldana</v>
          </cell>
          <cell r="G22" t="str">
            <v>Birmania</v>
          </cell>
          <cell r="Q22" t="str">
            <v>0149</v>
          </cell>
          <cell r="T22" t="str">
            <v>0149 Cría de otros animales n.c.p.</v>
          </cell>
        </row>
        <row r="23">
          <cell r="C23" t="str">
            <v>Nariño</v>
          </cell>
          <cell r="E23" t="str">
            <v>Alejandría</v>
          </cell>
          <cell r="G23" t="str">
            <v>Bolivia</v>
          </cell>
          <cell r="Q23" t="str">
            <v>0150</v>
          </cell>
          <cell r="T23" t="str">
            <v>0150 Explotación mixta (agrícola y pecuaria)</v>
          </cell>
        </row>
        <row r="24">
          <cell r="C24" t="str">
            <v>Putumayo</v>
          </cell>
          <cell r="E24" t="str">
            <v>Algarrobo</v>
          </cell>
          <cell r="G24" t="str">
            <v>Bosnia y Herzegovina</v>
          </cell>
          <cell r="Q24" t="str">
            <v>0161</v>
          </cell>
          <cell r="T24" t="str">
            <v>0161 Actividades de apoyo a la agricultura</v>
          </cell>
        </row>
        <row r="25">
          <cell r="C25" t="str">
            <v>Quindío</v>
          </cell>
          <cell r="E25" t="str">
            <v>Algeciras</v>
          </cell>
          <cell r="G25" t="str">
            <v>Botsuana</v>
          </cell>
          <cell r="Q25" t="str">
            <v>0162</v>
          </cell>
          <cell r="T25" t="str">
            <v>0162 Actividades de apoyo a la ganadería</v>
          </cell>
        </row>
        <row r="26">
          <cell r="C26" t="str">
            <v>Risaralda</v>
          </cell>
          <cell r="E26" t="str">
            <v>Almaguer</v>
          </cell>
          <cell r="G26" t="str">
            <v>Brasil</v>
          </cell>
          <cell r="Q26" t="str">
            <v>0163</v>
          </cell>
          <cell r="T26" t="str">
            <v>0163 Actividades posteriores a la cosecha</v>
          </cell>
        </row>
        <row r="27">
          <cell r="C27" t="str">
            <v>San Andrés</v>
          </cell>
          <cell r="E27" t="str">
            <v>Almeida</v>
          </cell>
          <cell r="G27" t="str">
            <v>Brunéi</v>
          </cell>
          <cell r="Q27" t="str">
            <v>0164</v>
          </cell>
          <cell r="T27" t="str">
            <v>0164 Tratamiento de semillas para propagación</v>
          </cell>
        </row>
        <row r="28">
          <cell r="C28" t="str">
            <v>Santander</v>
          </cell>
          <cell r="E28" t="str">
            <v>Alpujarra</v>
          </cell>
          <cell r="G28" t="str">
            <v>Bulgaria</v>
          </cell>
          <cell r="Q28" t="str">
            <v>0170</v>
          </cell>
          <cell r="T28" t="str">
            <v>0170 Caza ordinaria y mediante trampas y actividades de servicios conexas</v>
          </cell>
        </row>
        <row r="29">
          <cell r="C29" t="str">
            <v>Sucre</v>
          </cell>
          <cell r="E29" t="str">
            <v>Altamira</v>
          </cell>
          <cell r="G29" t="str">
            <v>Burkina Faso</v>
          </cell>
          <cell r="Q29" t="str">
            <v>0210</v>
          </cell>
          <cell r="T29" t="str">
            <v>0210 Silvicultura y otras actividades forestales</v>
          </cell>
        </row>
        <row r="30">
          <cell r="C30" t="str">
            <v>Tolima</v>
          </cell>
          <cell r="E30" t="str">
            <v>Alto Baudo</v>
          </cell>
          <cell r="G30" t="str">
            <v>Burundi</v>
          </cell>
          <cell r="Q30" t="str">
            <v>0220</v>
          </cell>
          <cell r="T30" t="str">
            <v>0220 Extracción de madera</v>
          </cell>
        </row>
        <row r="31">
          <cell r="C31" t="str">
            <v>Valle del cauca</v>
          </cell>
          <cell r="E31" t="str">
            <v>Altos Del Rosario</v>
          </cell>
          <cell r="G31" t="str">
            <v>Bután</v>
          </cell>
          <cell r="Q31" t="str">
            <v>0230</v>
          </cell>
          <cell r="T31" t="str">
            <v>0230 Recolección de productos forestales diferentes a la madera</v>
          </cell>
        </row>
        <row r="32">
          <cell r="C32" t="str">
            <v>Vaupés</v>
          </cell>
          <cell r="E32" t="str">
            <v>Alvarado</v>
          </cell>
          <cell r="G32" t="str">
            <v>Cabo Verde</v>
          </cell>
          <cell r="Q32" t="str">
            <v>0240</v>
          </cell>
          <cell r="T32" t="str">
            <v>0240 Servicios de apoyo a la silvicultura</v>
          </cell>
        </row>
        <row r="33">
          <cell r="C33" t="str">
            <v>Vichada</v>
          </cell>
          <cell r="E33" t="str">
            <v>Amaga</v>
          </cell>
          <cell r="G33" t="str">
            <v>Camboya</v>
          </cell>
          <cell r="Q33" t="str">
            <v>0311</v>
          </cell>
          <cell r="T33" t="str">
            <v>0311 Pesca marítima</v>
          </cell>
        </row>
        <row r="34">
          <cell r="E34" t="str">
            <v>Amalfi</v>
          </cell>
          <cell r="G34" t="str">
            <v>Camerún</v>
          </cell>
          <cell r="Q34" t="str">
            <v>0312</v>
          </cell>
          <cell r="T34" t="str">
            <v>0312 Pesca de agua dulce</v>
          </cell>
        </row>
        <row r="35">
          <cell r="E35" t="str">
            <v>Ambalema</v>
          </cell>
          <cell r="G35" t="str">
            <v>Canadá</v>
          </cell>
          <cell r="Q35" t="str">
            <v>0321</v>
          </cell>
          <cell r="T35" t="str">
            <v>0321 Acuicultura marítima</v>
          </cell>
        </row>
        <row r="36">
          <cell r="E36" t="str">
            <v>Anapoima</v>
          </cell>
          <cell r="G36" t="str">
            <v>Catar</v>
          </cell>
          <cell r="Q36" t="str">
            <v>0322</v>
          </cell>
          <cell r="T36" t="str">
            <v>0322 Acuicultura de agua dulce</v>
          </cell>
        </row>
        <row r="37">
          <cell r="E37" t="str">
            <v>Ancuya</v>
          </cell>
          <cell r="G37" t="str">
            <v>Chad</v>
          </cell>
          <cell r="Q37" t="str">
            <v>0510</v>
          </cell>
          <cell r="T37" t="str">
            <v>0510 Extracción de hulla (carbón de piedra)</v>
          </cell>
        </row>
        <row r="38">
          <cell r="E38" t="str">
            <v>Andalucia</v>
          </cell>
          <cell r="G38" t="str">
            <v>Chile</v>
          </cell>
          <cell r="Q38" t="str">
            <v>0520</v>
          </cell>
          <cell r="T38" t="str">
            <v>0520 Extracción de carbón lignito</v>
          </cell>
        </row>
        <row r="39">
          <cell r="E39" t="str">
            <v>Andes</v>
          </cell>
          <cell r="G39" t="str">
            <v>China</v>
          </cell>
          <cell r="Q39" t="str">
            <v>0610</v>
          </cell>
          <cell r="T39" t="str">
            <v>0610 Extracción de petróleo crudo</v>
          </cell>
        </row>
        <row r="40">
          <cell r="E40" t="str">
            <v>Angelopolis</v>
          </cell>
          <cell r="G40" t="str">
            <v>Chipre</v>
          </cell>
          <cell r="Q40" t="str">
            <v>0620</v>
          </cell>
          <cell r="T40" t="str">
            <v>0620 Extracción de gas natural</v>
          </cell>
        </row>
        <row r="41">
          <cell r="E41" t="str">
            <v>Angostura</v>
          </cell>
          <cell r="G41" t="str">
            <v>Ciudad del Vaticano</v>
          </cell>
          <cell r="Q41" t="str">
            <v>0710</v>
          </cell>
          <cell r="T41" t="str">
            <v>0710 Extracción de minerales de hierro</v>
          </cell>
        </row>
        <row r="42">
          <cell r="E42" t="str">
            <v>Anolaima</v>
          </cell>
          <cell r="G42" t="str">
            <v>Colombia</v>
          </cell>
          <cell r="Q42" t="str">
            <v>0721</v>
          </cell>
          <cell r="T42" t="str">
            <v>0721 Extracción de minerales de uranio y de torio</v>
          </cell>
        </row>
        <row r="43">
          <cell r="E43" t="str">
            <v>Anori</v>
          </cell>
          <cell r="G43" t="str">
            <v>Comoras</v>
          </cell>
          <cell r="Q43" t="str">
            <v>0722</v>
          </cell>
          <cell r="T43" t="str">
            <v>0722 Extracción de oro y otros metales preciosos</v>
          </cell>
        </row>
        <row r="44">
          <cell r="E44" t="str">
            <v>Anserma</v>
          </cell>
          <cell r="G44" t="str">
            <v>Corea del Norte</v>
          </cell>
          <cell r="Q44" t="str">
            <v>0723</v>
          </cell>
          <cell r="T44" t="str">
            <v>0723 Extracción de minerales de níquel</v>
          </cell>
        </row>
        <row r="45">
          <cell r="E45" t="str">
            <v>Ansermanuevo</v>
          </cell>
          <cell r="G45" t="str">
            <v>Corea del Sur</v>
          </cell>
          <cell r="Q45" t="str">
            <v>0729</v>
          </cell>
          <cell r="T45" t="str">
            <v>0729 Extracción de otros minerales metalíferos no ferrosos n.c.p.</v>
          </cell>
        </row>
        <row r="46">
          <cell r="E46" t="str">
            <v>Anza</v>
          </cell>
          <cell r="G46" t="str">
            <v>Costa de Marfil</v>
          </cell>
          <cell r="Q46" t="str">
            <v>0811</v>
          </cell>
          <cell r="T46" t="str">
            <v>0811 Extracción de piedra, arena, arcillas comunes, yeso y anhidrita</v>
          </cell>
        </row>
        <row r="47">
          <cell r="E47" t="str">
            <v>Anzoategui</v>
          </cell>
          <cell r="G47" t="str">
            <v>Costa Rica</v>
          </cell>
          <cell r="Q47" t="str">
            <v>0812</v>
          </cell>
          <cell r="T47" t="str">
            <v>0812 Extracción de arcillas de uso industrial, caliza, caolín y bentonitas</v>
          </cell>
        </row>
        <row r="48">
          <cell r="E48" t="str">
            <v>Apartado</v>
          </cell>
          <cell r="G48" t="str">
            <v>Croacia</v>
          </cell>
          <cell r="Q48" t="str">
            <v>0820</v>
          </cell>
          <cell r="T48" t="str">
            <v>0820 Extracción de esmeraldas, piedras preciosas y semipreciosas</v>
          </cell>
        </row>
        <row r="49">
          <cell r="E49" t="str">
            <v>Apia</v>
          </cell>
          <cell r="G49" t="str">
            <v>Cuba</v>
          </cell>
          <cell r="Q49" t="str">
            <v>0891</v>
          </cell>
          <cell r="T49" t="str">
            <v>0891 Extracción de minerales para la fabricación de abonos y productos químicos</v>
          </cell>
        </row>
        <row r="50">
          <cell r="E50" t="str">
            <v>Apulo</v>
          </cell>
          <cell r="G50" t="str">
            <v>Dinamarca</v>
          </cell>
          <cell r="Q50" t="str">
            <v>0892</v>
          </cell>
          <cell r="T50" t="str">
            <v>0892 Extracción de halita (sal)</v>
          </cell>
        </row>
        <row r="51">
          <cell r="E51" t="str">
            <v>Aquitania</v>
          </cell>
          <cell r="G51" t="str">
            <v>Dominica</v>
          </cell>
          <cell r="Q51" t="str">
            <v>0899</v>
          </cell>
          <cell r="T51" t="str">
            <v>0899 Extracción de otros minerales no metálicos n.c.p.</v>
          </cell>
        </row>
        <row r="52">
          <cell r="E52" t="str">
            <v>Aracataca</v>
          </cell>
          <cell r="G52" t="str">
            <v>Ecuador</v>
          </cell>
          <cell r="Q52" t="str">
            <v>0910</v>
          </cell>
          <cell r="T52" t="str">
            <v>0910 Actividades de apoyo para la extracción de petróleo y de gas natural</v>
          </cell>
        </row>
        <row r="53">
          <cell r="E53" t="str">
            <v>Aranzazu</v>
          </cell>
          <cell r="G53" t="str">
            <v>Egipto</v>
          </cell>
          <cell r="Q53" t="str">
            <v>0990</v>
          </cell>
          <cell r="T53" t="str">
            <v>0990 Actividades de apoyo para otras actividades de explotación de minas y canteras</v>
          </cell>
        </row>
        <row r="54">
          <cell r="E54" t="str">
            <v>Aratoca</v>
          </cell>
          <cell r="G54" t="str">
            <v>El Salvador</v>
          </cell>
          <cell r="Q54">
            <v>1011</v>
          </cell>
          <cell r="T54" t="str">
            <v>1011 Procesamiento y conservación de carne y productos cárnicos</v>
          </cell>
        </row>
        <row r="55">
          <cell r="E55" t="str">
            <v>Arauca</v>
          </cell>
          <cell r="G55" t="str">
            <v>Emiratos Árabes Unidos</v>
          </cell>
          <cell r="Q55">
            <v>1012</v>
          </cell>
          <cell r="T55" t="str">
            <v>1012 Procesamiento y conservación de pescados, crustáceos y moluscos</v>
          </cell>
        </row>
        <row r="56">
          <cell r="E56" t="str">
            <v>Arauquita</v>
          </cell>
          <cell r="G56" t="str">
            <v>Eritrea</v>
          </cell>
          <cell r="Q56">
            <v>1020</v>
          </cell>
          <cell r="T56" t="str">
            <v>1020 Procesamiento y conservación de frutas, legumbres, hortalizas y tubérculos</v>
          </cell>
        </row>
        <row r="57">
          <cell r="E57" t="str">
            <v>Arbelaez</v>
          </cell>
          <cell r="G57" t="str">
            <v>Eslovaquia</v>
          </cell>
          <cell r="Q57">
            <v>1030</v>
          </cell>
          <cell r="T57" t="str">
            <v>1030 Elaboración de aceites y grasas de origen vegetal y animal</v>
          </cell>
        </row>
        <row r="58">
          <cell r="E58" t="str">
            <v>Arboleda</v>
          </cell>
          <cell r="G58" t="str">
            <v>Eslovenia</v>
          </cell>
          <cell r="Q58">
            <v>1040</v>
          </cell>
          <cell r="T58" t="str">
            <v>1040 Elaboración de productos lácteos</v>
          </cell>
        </row>
        <row r="59">
          <cell r="E59" t="str">
            <v>Arboledas</v>
          </cell>
          <cell r="G59" t="str">
            <v>España</v>
          </cell>
          <cell r="Q59">
            <v>1051</v>
          </cell>
          <cell r="T59" t="str">
            <v>1051 Elaboración de productos de molinería</v>
          </cell>
        </row>
        <row r="60">
          <cell r="E60" t="str">
            <v>Arboletes</v>
          </cell>
          <cell r="G60" t="str">
            <v>Estados Unidos</v>
          </cell>
          <cell r="Q60">
            <v>1052</v>
          </cell>
          <cell r="T60" t="str">
            <v>1052 Elaboración de almidones y productos derivados del almidón</v>
          </cell>
        </row>
        <row r="61">
          <cell r="E61" t="str">
            <v>Arcabuco</v>
          </cell>
          <cell r="G61" t="str">
            <v>Estonia</v>
          </cell>
          <cell r="Q61">
            <v>1061</v>
          </cell>
          <cell r="T61" t="str">
            <v>1061 Trilla de café</v>
          </cell>
        </row>
        <row r="62">
          <cell r="E62" t="str">
            <v>Arenal</v>
          </cell>
          <cell r="G62" t="str">
            <v>Etiopía</v>
          </cell>
          <cell r="Q62">
            <v>1062</v>
          </cell>
          <cell r="T62" t="str">
            <v>1062 Descafeinado, tostión y molienda del café</v>
          </cell>
        </row>
        <row r="63">
          <cell r="E63" t="str">
            <v>Argelia</v>
          </cell>
          <cell r="G63" t="str">
            <v>Filipinas</v>
          </cell>
          <cell r="Q63">
            <v>1063</v>
          </cell>
          <cell r="T63" t="str">
            <v>1063 Otros derivados del café</v>
          </cell>
        </row>
        <row r="64">
          <cell r="E64" t="str">
            <v>Argelia</v>
          </cell>
          <cell r="G64" t="str">
            <v>Finlandia</v>
          </cell>
          <cell r="Q64">
            <v>1071</v>
          </cell>
          <cell r="T64" t="str">
            <v>1071 Elaboración y refinación de azúcar</v>
          </cell>
        </row>
        <row r="65">
          <cell r="E65" t="str">
            <v>Argelia</v>
          </cell>
          <cell r="G65" t="str">
            <v>Fiyi</v>
          </cell>
          <cell r="Q65">
            <v>1072</v>
          </cell>
          <cell r="T65" t="str">
            <v>1072 Elaboración de panela</v>
          </cell>
        </row>
        <row r="66">
          <cell r="E66" t="str">
            <v>Ariguani</v>
          </cell>
          <cell r="G66" t="str">
            <v>Francia</v>
          </cell>
          <cell r="Q66">
            <v>1081</v>
          </cell>
          <cell r="T66" t="str">
            <v>1081 Elaboración de productos de panadería</v>
          </cell>
        </row>
        <row r="67">
          <cell r="E67" t="str">
            <v>Arjona</v>
          </cell>
          <cell r="G67" t="str">
            <v>Gabón</v>
          </cell>
          <cell r="Q67">
            <v>1082</v>
          </cell>
          <cell r="T67" t="str">
            <v>1082 Elaboración de cacao, chocolate y productos de confitería</v>
          </cell>
        </row>
        <row r="68">
          <cell r="E68" t="str">
            <v>Armenia</v>
          </cell>
          <cell r="G68" t="str">
            <v>Gambia</v>
          </cell>
          <cell r="Q68">
            <v>1083</v>
          </cell>
          <cell r="T68" t="str">
            <v>1083 Elaboración de macarrones, fideos, alcuzcuz y productos farináceos similares</v>
          </cell>
        </row>
        <row r="69">
          <cell r="E69" t="str">
            <v>Armenia</v>
          </cell>
          <cell r="G69" t="str">
            <v>Georgia</v>
          </cell>
          <cell r="Q69">
            <v>1084</v>
          </cell>
          <cell r="T69" t="str">
            <v>1084 Elaboración de comidas y platos preparados</v>
          </cell>
        </row>
        <row r="70">
          <cell r="E70" t="str">
            <v>Armero</v>
          </cell>
          <cell r="G70" t="str">
            <v>Ghana</v>
          </cell>
          <cell r="Q70">
            <v>1089</v>
          </cell>
          <cell r="T70" t="str">
            <v>1089 Elaboración de otros productos alimenticios n.c.p.</v>
          </cell>
        </row>
        <row r="71">
          <cell r="E71" t="str">
            <v>Arroyohondo</v>
          </cell>
          <cell r="G71" t="str">
            <v>Granada</v>
          </cell>
          <cell r="Q71">
            <v>1090</v>
          </cell>
          <cell r="T71" t="str">
            <v>1090 Elaboración de alimentos preparados para animales</v>
          </cell>
        </row>
        <row r="72">
          <cell r="E72" t="str">
            <v>Astrea</v>
          </cell>
          <cell r="G72" t="str">
            <v>Grecia</v>
          </cell>
          <cell r="Q72">
            <v>1101</v>
          </cell>
          <cell r="T72" t="str">
            <v>1101 Destilación, rectificación y mezcla de bebidas alcohólicas</v>
          </cell>
        </row>
        <row r="73">
          <cell r="E73" t="str">
            <v>Ataco</v>
          </cell>
          <cell r="G73" t="str">
            <v>Guatemala</v>
          </cell>
          <cell r="Q73">
            <v>1102</v>
          </cell>
          <cell r="T73" t="str">
            <v>1102 Elaboración de bebidas fermentadas no destiladas</v>
          </cell>
        </row>
        <row r="74">
          <cell r="E74" t="str">
            <v>Atrato</v>
          </cell>
          <cell r="G74" t="str">
            <v>Guinea</v>
          </cell>
          <cell r="Q74">
            <v>1103</v>
          </cell>
          <cell r="T74" t="str">
            <v>1103 Producción de malta, elaboración de cervezas y otras bebidas malteadas</v>
          </cell>
        </row>
        <row r="75">
          <cell r="E75" t="str">
            <v>Ayapel</v>
          </cell>
          <cell r="G75" t="str">
            <v>Guinea Ecuatorial</v>
          </cell>
          <cell r="Q75">
            <v>1104</v>
          </cell>
          <cell r="T75" t="str">
            <v>1104 Elaboración de bebidas no alcohólicas, producción de aguas minerales y de otras aguas embotelladas</v>
          </cell>
        </row>
        <row r="76">
          <cell r="E76" t="str">
            <v>Bagado</v>
          </cell>
          <cell r="G76" t="str">
            <v>Guinea-Bisáu</v>
          </cell>
          <cell r="Q76">
            <v>1200</v>
          </cell>
          <cell r="T76" t="str">
            <v>1200 Elaboración de productos de tabaco</v>
          </cell>
        </row>
        <row r="77">
          <cell r="E77" t="str">
            <v>Bahia Solano</v>
          </cell>
          <cell r="G77" t="str">
            <v>Guyana</v>
          </cell>
          <cell r="Q77">
            <v>1311</v>
          </cell>
          <cell r="T77" t="str">
            <v>1311 Preparación e hilatura de fibras textiles</v>
          </cell>
        </row>
        <row r="78">
          <cell r="E78" t="str">
            <v>Bajo Baudo</v>
          </cell>
          <cell r="G78" t="str">
            <v>Haití</v>
          </cell>
          <cell r="Q78">
            <v>1312</v>
          </cell>
          <cell r="T78" t="str">
            <v>1312 Tejeduría de productos textiles</v>
          </cell>
        </row>
        <row r="79">
          <cell r="E79" t="str">
            <v>Balboa</v>
          </cell>
          <cell r="G79" t="str">
            <v>Honduras</v>
          </cell>
          <cell r="Q79">
            <v>1313</v>
          </cell>
          <cell r="T79" t="str">
            <v>1313 Acabado de productos textiles</v>
          </cell>
        </row>
        <row r="80">
          <cell r="E80" t="str">
            <v>Balboa</v>
          </cell>
          <cell r="G80" t="str">
            <v>Hungría</v>
          </cell>
          <cell r="Q80">
            <v>1391</v>
          </cell>
          <cell r="T80" t="str">
            <v>1391 Fabricación de tejidos de punto y ganchillo</v>
          </cell>
        </row>
        <row r="81">
          <cell r="E81" t="str">
            <v>Baranoa</v>
          </cell>
          <cell r="G81" t="str">
            <v>India</v>
          </cell>
          <cell r="Q81">
            <v>1392</v>
          </cell>
          <cell r="T81" t="str">
            <v>1392 Confección de artículos con materiales textiles, excepto prendas de vestir</v>
          </cell>
        </row>
        <row r="82">
          <cell r="E82" t="str">
            <v>Baraya</v>
          </cell>
          <cell r="G82" t="str">
            <v>Indonesia</v>
          </cell>
          <cell r="Q82">
            <v>1393</v>
          </cell>
          <cell r="T82" t="str">
            <v>1393 Fabricación de tapetes y alfombras para pisos</v>
          </cell>
        </row>
        <row r="83">
          <cell r="E83" t="str">
            <v>Barbacoas</v>
          </cell>
          <cell r="G83" t="str">
            <v>Irak</v>
          </cell>
          <cell r="Q83">
            <v>1394</v>
          </cell>
          <cell r="T83" t="str">
            <v>1394 Fabricación de cuerdas, cordeles, cables, bramantes y redes</v>
          </cell>
        </row>
        <row r="84">
          <cell r="E84" t="str">
            <v>Barbosa</v>
          </cell>
          <cell r="G84" t="str">
            <v>Irán</v>
          </cell>
          <cell r="Q84">
            <v>1399</v>
          </cell>
          <cell r="T84" t="str">
            <v>1399 Fabricación de otros artículos textiles n.c.p.</v>
          </cell>
        </row>
        <row r="85">
          <cell r="E85" t="str">
            <v>Barbosa</v>
          </cell>
          <cell r="G85" t="str">
            <v>Irlanda</v>
          </cell>
          <cell r="Q85">
            <v>1410</v>
          </cell>
          <cell r="T85" t="str">
            <v>1410 Confección de prendas de vestir, excepto prendas de piel</v>
          </cell>
        </row>
        <row r="86">
          <cell r="E86" t="str">
            <v>Barichara</v>
          </cell>
          <cell r="G86" t="str">
            <v>Islandia</v>
          </cell>
          <cell r="Q86">
            <v>1420</v>
          </cell>
          <cell r="T86" t="str">
            <v>1420 Fabricación de artículos de piel</v>
          </cell>
        </row>
        <row r="87">
          <cell r="E87" t="str">
            <v>Barranca De Upia</v>
          </cell>
          <cell r="G87" t="str">
            <v>Islas Marshall</v>
          </cell>
          <cell r="Q87">
            <v>1430</v>
          </cell>
          <cell r="T87" t="str">
            <v>1430 Fabricación de artículos de punto y ganchillo</v>
          </cell>
        </row>
        <row r="88">
          <cell r="E88" t="str">
            <v>Barrancabermeja</v>
          </cell>
          <cell r="G88" t="str">
            <v>Islas Salomón</v>
          </cell>
          <cell r="Q88">
            <v>1511</v>
          </cell>
          <cell r="T88" t="str">
            <v>1511 Curtido y recurtido de cueros; recurtido y teñido de pieles</v>
          </cell>
        </row>
        <row r="89">
          <cell r="E89" t="str">
            <v>Barrancas</v>
          </cell>
          <cell r="G89" t="str">
            <v>Israel</v>
          </cell>
          <cell r="Q89">
            <v>1512</v>
          </cell>
          <cell r="T89" t="str">
            <v>1512 Fabricación de artículos de viaje, bolsos de mano y artículos similares elaborados en cuero, y fabricación de artículos de talabartería y guarnicionería</v>
          </cell>
        </row>
        <row r="90">
          <cell r="E90" t="str">
            <v>Barranco De Loba</v>
          </cell>
          <cell r="G90" t="str">
            <v>Italia</v>
          </cell>
          <cell r="Q90">
            <v>1513</v>
          </cell>
          <cell r="T90" t="str">
            <v>1513 Fabricación de artículos de viaje, bolsos de mano y artículos similares; artículos de talabartería y guarnicionería elaborados en otros materiales</v>
          </cell>
        </row>
        <row r="91">
          <cell r="E91" t="str">
            <v>Barranco Minas</v>
          </cell>
          <cell r="G91" t="str">
            <v>Jamaica</v>
          </cell>
          <cell r="Q91">
            <v>1521</v>
          </cell>
          <cell r="T91" t="str">
            <v>1521 Fabricación de calzado de cuero y piel, con cualquier tipo de suela</v>
          </cell>
        </row>
        <row r="92">
          <cell r="E92" t="str">
            <v>Barranquilla</v>
          </cell>
          <cell r="G92" t="str">
            <v>Japón</v>
          </cell>
          <cell r="Q92">
            <v>1522</v>
          </cell>
          <cell r="T92" t="str">
            <v>1522 Fabricación de otros tipos de calzado, excepto calzado de cuero y piel</v>
          </cell>
        </row>
        <row r="93">
          <cell r="E93" t="str">
            <v>Becerril</v>
          </cell>
          <cell r="G93" t="str">
            <v>Jordania</v>
          </cell>
          <cell r="Q93">
            <v>1523</v>
          </cell>
          <cell r="T93" t="str">
            <v>1523 Fabricación de partes del calzado</v>
          </cell>
        </row>
        <row r="94">
          <cell r="E94" t="str">
            <v>Belalcazar</v>
          </cell>
          <cell r="G94" t="str">
            <v>Kazajistán</v>
          </cell>
          <cell r="Q94">
            <v>1610</v>
          </cell>
          <cell r="T94" t="str">
            <v>1610 Aserrado, acepillado e impregnación de la madera</v>
          </cell>
        </row>
        <row r="95">
          <cell r="E95" t="str">
            <v>Belen</v>
          </cell>
          <cell r="G95" t="str">
            <v>Kenia</v>
          </cell>
          <cell r="Q95">
            <v>1620</v>
          </cell>
          <cell r="T95" t="str">
            <v>1620 Fabricación de hojas de madera para enchapado; fabricación de tableros contrachapados, tableros laminados, tableros de partículas y otros tableros y paneles</v>
          </cell>
        </row>
        <row r="96">
          <cell r="E96" t="str">
            <v>Belén</v>
          </cell>
          <cell r="G96" t="str">
            <v>Kirguistán</v>
          </cell>
          <cell r="Q96">
            <v>1630</v>
          </cell>
          <cell r="T96" t="str">
            <v>1630 Fabricación de partes y piezas de madera, de carpintería y ebanistería para la construcción</v>
          </cell>
        </row>
        <row r="97">
          <cell r="E97" t="str">
            <v>Belen De Los Andaquies</v>
          </cell>
          <cell r="G97" t="str">
            <v>Kiribati</v>
          </cell>
          <cell r="Q97">
            <v>1640</v>
          </cell>
          <cell r="T97" t="str">
            <v>1640 Fabricación de recipientes de madera</v>
          </cell>
        </row>
        <row r="98">
          <cell r="E98" t="str">
            <v>Belen De Umbria</v>
          </cell>
          <cell r="G98" t="str">
            <v>Kuwait</v>
          </cell>
          <cell r="Q98">
            <v>1690</v>
          </cell>
          <cell r="T98" t="str">
            <v>1690 Fabricación de otros productos de madera; fabricación de artículos de corcho, cestería y espartería</v>
          </cell>
        </row>
        <row r="99">
          <cell r="E99" t="str">
            <v>Bello</v>
          </cell>
          <cell r="G99" t="str">
            <v>Laos</v>
          </cell>
          <cell r="Q99">
            <v>1701</v>
          </cell>
          <cell r="T99" t="str">
            <v>1701 Fabricación de pulpas (pastas) celulósicas; papel y cartón</v>
          </cell>
        </row>
        <row r="100">
          <cell r="E100" t="str">
            <v>Belmira</v>
          </cell>
          <cell r="G100" t="str">
            <v>Lesoto</v>
          </cell>
          <cell r="Q100">
            <v>1702</v>
          </cell>
          <cell r="T100" t="str">
            <v>1702 Fabricación de papel y cartón ondulado (corrugado); fabricación de envases, empaques y de embalajes de papel y cartón.</v>
          </cell>
        </row>
        <row r="101">
          <cell r="E101" t="str">
            <v>Beltran</v>
          </cell>
          <cell r="G101" t="str">
            <v>Letonia</v>
          </cell>
          <cell r="Q101">
            <v>1709</v>
          </cell>
          <cell r="T101" t="str">
            <v>1709 Fabricación de otros artículos de papel y cartón</v>
          </cell>
        </row>
        <row r="102">
          <cell r="E102" t="str">
            <v>Berbeo</v>
          </cell>
          <cell r="G102" t="str">
            <v>Líbano</v>
          </cell>
          <cell r="Q102">
            <v>1811</v>
          </cell>
          <cell r="T102" t="str">
            <v>1811 Actividades de impresión</v>
          </cell>
        </row>
        <row r="103">
          <cell r="E103" t="str">
            <v>Betania</v>
          </cell>
          <cell r="G103" t="str">
            <v>Liberia</v>
          </cell>
          <cell r="Q103">
            <v>1812</v>
          </cell>
          <cell r="T103" t="str">
            <v>1812 Actividades de servicios relacionados con la impresión</v>
          </cell>
        </row>
        <row r="104">
          <cell r="E104" t="str">
            <v>Beteitiva</v>
          </cell>
          <cell r="G104" t="str">
            <v>Libia</v>
          </cell>
          <cell r="Q104">
            <v>1820</v>
          </cell>
          <cell r="T104" t="str">
            <v>1820 Producción de copias a partir de grabaciones originales</v>
          </cell>
        </row>
        <row r="105">
          <cell r="E105" t="str">
            <v>Betulia</v>
          </cell>
          <cell r="G105" t="str">
            <v>Liechtenstein</v>
          </cell>
          <cell r="Q105">
            <v>1910</v>
          </cell>
          <cell r="T105" t="str">
            <v>1910 Fabricación de productos de hornos de coque</v>
          </cell>
        </row>
        <row r="106">
          <cell r="E106" t="str">
            <v>Betulia</v>
          </cell>
          <cell r="G106" t="str">
            <v>Lituania</v>
          </cell>
          <cell r="Q106">
            <v>1921</v>
          </cell>
          <cell r="T106" t="str">
            <v>1921 Fabricación de productos de la refinación del petróleo</v>
          </cell>
        </row>
        <row r="107">
          <cell r="E107" t="str">
            <v>Bituima</v>
          </cell>
          <cell r="G107" t="str">
            <v>Luxemburgo</v>
          </cell>
          <cell r="Q107">
            <v>1922</v>
          </cell>
          <cell r="T107" t="str">
            <v>1922 Actividad de mezcla de combustibles</v>
          </cell>
        </row>
        <row r="108">
          <cell r="E108" t="str">
            <v>Boavita</v>
          </cell>
          <cell r="G108" t="str">
            <v>Macedonia del Norte</v>
          </cell>
          <cell r="Q108">
            <v>2011</v>
          </cell>
          <cell r="T108" t="str">
            <v>2011 Fabricación de sustancias y productos químicos básicos</v>
          </cell>
        </row>
        <row r="109">
          <cell r="E109" t="str">
            <v>Bochalema</v>
          </cell>
          <cell r="G109" t="str">
            <v>Madagascar</v>
          </cell>
          <cell r="Q109">
            <v>2012</v>
          </cell>
          <cell r="T109" t="str">
            <v>2012 Fabricación de abonos y compuestos inorgánicos nitrogenados</v>
          </cell>
        </row>
        <row r="110">
          <cell r="E110" t="str">
            <v>Bogotá, D.C.</v>
          </cell>
          <cell r="G110" t="str">
            <v>Malasia</v>
          </cell>
          <cell r="Q110">
            <v>2013</v>
          </cell>
          <cell r="T110" t="str">
            <v>2013 Fabricación de plásticos en formas primarias</v>
          </cell>
        </row>
        <row r="111">
          <cell r="E111" t="str">
            <v>Bojaca</v>
          </cell>
          <cell r="G111" t="str">
            <v>Malaui</v>
          </cell>
          <cell r="Q111">
            <v>2014</v>
          </cell>
          <cell r="T111" t="str">
            <v>2014 Fabricación de caucho sintético en formas primarias</v>
          </cell>
        </row>
        <row r="112">
          <cell r="E112" t="str">
            <v>Bojaya</v>
          </cell>
          <cell r="G112" t="str">
            <v>Maldivas</v>
          </cell>
          <cell r="Q112">
            <v>2021</v>
          </cell>
          <cell r="T112" t="str">
            <v>2021 Fabricación de plaguicidas y otros productos químicos de uso agropecuario</v>
          </cell>
        </row>
        <row r="113">
          <cell r="E113" t="str">
            <v>Bolivar</v>
          </cell>
          <cell r="G113" t="str">
            <v>Malí</v>
          </cell>
          <cell r="Q113">
            <v>2022</v>
          </cell>
          <cell r="T113" t="str">
            <v>2022 Fabricación de pinturas, barnices y revestimientos similares, tintas para impresión y masillas</v>
          </cell>
        </row>
        <row r="114">
          <cell r="E114" t="str">
            <v>Bolivar</v>
          </cell>
          <cell r="G114" t="str">
            <v>Malta</v>
          </cell>
          <cell r="Q114">
            <v>2023</v>
          </cell>
          <cell r="T114" t="str">
            <v>2023 Fabricación de jabones y detergentes, preparados para limpiar y pulir; perfumes y preparados de tocador</v>
          </cell>
        </row>
        <row r="115">
          <cell r="E115" t="str">
            <v>Bolivar</v>
          </cell>
          <cell r="G115" t="str">
            <v>Marruecos</v>
          </cell>
          <cell r="Q115">
            <v>2029</v>
          </cell>
          <cell r="T115" t="str">
            <v>2029 Fabricación de otros productos químicos n.c.p.</v>
          </cell>
        </row>
        <row r="116">
          <cell r="E116" t="str">
            <v>Bosconia</v>
          </cell>
          <cell r="G116" t="str">
            <v>Mauricio</v>
          </cell>
          <cell r="Q116">
            <v>2030</v>
          </cell>
          <cell r="T116" t="str">
            <v>2030 Fabricación de fibras sintéticas y artificiales</v>
          </cell>
        </row>
        <row r="117">
          <cell r="E117" t="str">
            <v>Boyacá</v>
          </cell>
          <cell r="G117" t="str">
            <v>Mauritania</v>
          </cell>
          <cell r="Q117">
            <v>2100</v>
          </cell>
          <cell r="T117" t="str">
            <v>2100 Fabricación de productos farmacéuticos, sustancias químicas medicinales y productos botánicos de uso farmacéutico</v>
          </cell>
        </row>
        <row r="118">
          <cell r="E118" t="str">
            <v>Briceño</v>
          </cell>
          <cell r="G118" t="str">
            <v>México</v>
          </cell>
          <cell r="Q118">
            <v>2211</v>
          </cell>
          <cell r="T118" t="str">
            <v>2211 Fabricación de llantas y neumáticos de caucho</v>
          </cell>
        </row>
        <row r="119">
          <cell r="E119" t="str">
            <v>Briceño</v>
          </cell>
          <cell r="G119" t="str">
            <v>Micronesia</v>
          </cell>
          <cell r="Q119">
            <v>2212</v>
          </cell>
          <cell r="T119" t="str">
            <v>2212 Reencauche de llantas usadas</v>
          </cell>
        </row>
        <row r="120">
          <cell r="E120" t="str">
            <v>Bucaramanga</v>
          </cell>
          <cell r="G120" t="str">
            <v>Moldavia</v>
          </cell>
          <cell r="Q120">
            <v>2219</v>
          </cell>
          <cell r="T120" t="str">
            <v>2219 Fabricación de formas básicas de caucho y otros productos de caucho n.c.p.</v>
          </cell>
        </row>
        <row r="121">
          <cell r="E121" t="str">
            <v>Bucarasica</v>
          </cell>
          <cell r="G121" t="str">
            <v>Mónaco</v>
          </cell>
          <cell r="Q121">
            <v>2221</v>
          </cell>
          <cell r="T121" t="str">
            <v>2221 Fabricación de formas básicas de plástico</v>
          </cell>
        </row>
        <row r="122">
          <cell r="E122" t="str">
            <v>Buenaventura</v>
          </cell>
          <cell r="G122" t="str">
            <v>Mongolia</v>
          </cell>
          <cell r="Q122">
            <v>2229</v>
          </cell>
          <cell r="T122" t="str">
            <v>2229 Fabricación de artículos de plástico n.c.p.</v>
          </cell>
        </row>
        <row r="123">
          <cell r="E123" t="str">
            <v>Buenavista</v>
          </cell>
          <cell r="G123" t="str">
            <v>Montenegro</v>
          </cell>
          <cell r="Q123">
            <v>2310</v>
          </cell>
          <cell r="T123" t="str">
            <v>2310 Fabricación de vidrio y productos de vidrio</v>
          </cell>
        </row>
        <row r="124">
          <cell r="E124" t="str">
            <v>Buenavista</v>
          </cell>
          <cell r="G124" t="str">
            <v>Mozambique</v>
          </cell>
          <cell r="Q124">
            <v>2391</v>
          </cell>
          <cell r="T124" t="str">
            <v>2391 Fabricación de productos refractarios</v>
          </cell>
        </row>
        <row r="125">
          <cell r="E125" t="str">
            <v>Buenavista</v>
          </cell>
          <cell r="G125" t="str">
            <v>Namibia</v>
          </cell>
          <cell r="Q125">
            <v>2392</v>
          </cell>
          <cell r="T125" t="str">
            <v>2392 Fabricación de materiales de arcilla para la construcción</v>
          </cell>
        </row>
        <row r="126">
          <cell r="E126" t="str">
            <v>Buenavista</v>
          </cell>
          <cell r="G126" t="str">
            <v>Nauru</v>
          </cell>
          <cell r="Q126">
            <v>2393</v>
          </cell>
          <cell r="T126" t="str">
            <v>2393 Fabricación de otros productos de cerámica y porcelana</v>
          </cell>
        </row>
        <row r="127">
          <cell r="E127" t="str">
            <v>Buenos Aires</v>
          </cell>
          <cell r="G127" t="str">
            <v>Nepal</v>
          </cell>
          <cell r="Q127">
            <v>2394</v>
          </cell>
          <cell r="T127" t="str">
            <v>2394 Fabricación de cemento, cal y yeso</v>
          </cell>
        </row>
        <row r="128">
          <cell r="E128" t="str">
            <v>Buesaco</v>
          </cell>
          <cell r="G128" t="str">
            <v>Nicaragua</v>
          </cell>
          <cell r="Q128">
            <v>2395</v>
          </cell>
          <cell r="T128" t="str">
            <v>2395 Fabricación de artículos de hormigón, cemento y yeso</v>
          </cell>
        </row>
        <row r="129">
          <cell r="E129" t="str">
            <v>Bugalagrande</v>
          </cell>
          <cell r="G129" t="str">
            <v>Níger</v>
          </cell>
          <cell r="Q129">
            <v>2396</v>
          </cell>
          <cell r="T129" t="str">
            <v>2396 Corte, tallado y acabado de la piedra</v>
          </cell>
        </row>
        <row r="130">
          <cell r="E130" t="str">
            <v>Buriticá</v>
          </cell>
          <cell r="G130" t="str">
            <v>Nigeria</v>
          </cell>
          <cell r="Q130">
            <v>2399</v>
          </cell>
          <cell r="T130" t="str">
            <v>2399 Fabricación de otros productos minerales no metálicos n.c.p.</v>
          </cell>
        </row>
        <row r="131">
          <cell r="E131" t="str">
            <v>Busbanza</v>
          </cell>
          <cell r="G131" t="str">
            <v>Noruega</v>
          </cell>
          <cell r="Q131">
            <v>2410</v>
          </cell>
          <cell r="T131" t="str">
            <v>2410 Industrias básicas de hierro y de acero</v>
          </cell>
        </row>
        <row r="132">
          <cell r="E132" t="str">
            <v>Cabrera</v>
          </cell>
          <cell r="G132" t="str">
            <v>Nueva Zelanda</v>
          </cell>
          <cell r="Q132">
            <v>2421</v>
          </cell>
          <cell r="T132" t="str">
            <v>2421 Industrias básicas de metales preciosos</v>
          </cell>
        </row>
        <row r="133">
          <cell r="E133" t="str">
            <v>Cabrera</v>
          </cell>
          <cell r="G133" t="str">
            <v>Omán</v>
          </cell>
          <cell r="Q133">
            <v>2429</v>
          </cell>
          <cell r="T133" t="str">
            <v>2429 Industrias básicas de otros metales no ferrosos</v>
          </cell>
        </row>
        <row r="134">
          <cell r="E134" t="str">
            <v>Cabuyaro</v>
          </cell>
          <cell r="G134" t="str">
            <v>Países Bajos</v>
          </cell>
          <cell r="Q134">
            <v>2431</v>
          </cell>
          <cell r="T134" t="str">
            <v>2431 Fundición de hierro y de acero</v>
          </cell>
        </row>
        <row r="135">
          <cell r="E135" t="str">
            <v>Cacahual</v>
          </cell>
          <cell r="G135" t="str">
            <v>Pakistán</v>
          </cell>
          <cell r="Q135">
            <v>2432</v>
          </cell>
          <cell r="T135" t="str">
            <v>2432 Fundición de metales no ferrosos</v>
          </cell>
        </row>
        <row r="136">
          <cell r="E136" t="str">
            <v>Cáceres</v>
          </cell>
          <cell r="G136" t="str">
            <v>Palaos</v>
          </cell>
          <cell r="Q136">
            <v>2511</v>
          </cell>
          <cell r="T136" t="str">
            <v>2511 Fabricación de productos metálicos para uso estructural</v>
          </cell>
        </row>
        <row r="137">
          <cell r="E137" t="str">
            <v>Cachipay</v>
          </cell>
          <cell r="G137" t="str">
            <v>Panamá</v>
          </cell>
          <cell r="Q137">
            <v>2512</v>
          </cell>
          <cell r="T137" t="str">
            <v>2512 Fabricación de tanques, depósitos y recipientes de metal, excepto los utilizados para el envase o transporte de mercancías</v>
          </cell>
        </row>
        <row r="138">
          <cell r="E138" t="str">
            <v>Cachira</v>
          </cell>
          <cell r="G138" t="str">
            <v>Papúa Nueva Guinea</v>
          </cell>
          <cell r="Q138">
            <v>2513</v>
          </cell>
          <cell r="T138" t="str">
            <v>2513 Fabricación de generadores de vapor, excepto calderas de agua caliente para calefacción central</v>
          </cell>
        </row>
        <row r="139">
          <cell r="E139" t="str">
            <v>Cacota</v>
          </cell>
          <cell r="G139" t="str">
            <v>Paraguay</v>
          </cell>
          <cell r="Q139">
            <v>2520</v>
          </cell>
          <cell r="T139" t="str">
            <v>2520 Fabricación de armas y municiones</v>
          </cell>
        </row>
        <row r="140">
          <cell r="E140" t="str">
            <v>Caicedo</v>
          </cell>
          <cell r="G140" t="str">
            <v>Perú</v>
          </cell>
          <cell r="Q140">
            <v>2591</v>
          </cell>
          <cell r="T140" t="str">
            <v>2591 Forja, prensado, estampado y laminado de metal; pulvimetalurgia</v>
          </cell>
        </row>
        <row r="141">
          <cell r="E141" t="str">
            <v>Caicedonia</v>
          </cell>
          <cell r="G141" t="str">
            <v>Polonia</v>
          </cell>
          <cell r="Q141">
            <v>2592</v>
          </cell>
          <cell r="T141" t="str">
            <v>2592 Tratamiento y revestimiento de metales; mecanizado</v>
          </cell>
        </row>
        <row r="142">
          <cell r="E142" t="str">
            <v>Caimito</v>
          </cell>
          <cell r="G142" t="str">
            <v>Portugal</v>
          </cell>
          <cell r="Q142">
            <v>2593</v>
          </cell>
          <cell r="T142" t="str">
            <v>2593 Fabricación de artículos de cuchillería, herramientas de mano y artículos de ferretería</v>
          </cell>
        </row>
        <row r="143">
          <cell r="E143" t="str">
            <v>Cajamarca</v>
          </cell>
          <cell r="G143" t="str">
            <v>Reino Unido de Gran Bretaña e Irlanda del Norte</v>
          </cell>
          <cell r="Q143">
            <v>2599</v>
          </cell>
          <cell r="T143" t="str">
            <v>2599 Fabricación de otros productos elaborados de metal n.c.p.</v>
          </cell>
        </row>
        <row r="144">
          <cell r="E144" t="str">
            <v>Cajibio</v>
          </cell>
          <cell r="G144" t="str">
            <v>República Centroafricana</v>
          </cell>
          <cell r="Q144">
            <v>2610</v>
          </cell>
          <cell r="T144" t="str">
            <v>2610 Fabricación de componentes y tableros electrónicos</v>
          </cell>
        </row>
        <row r="145">
          <cell r="E145" t="str">
            <v>Cajica</v>
          </cell>
          <cell r="G145" t="str">
            <v>República Checa</v>
          </cell>
          <cell r="Q145">
            <v>2620</v>
          </cell>
          <cell r="T145" t="str">
            <v>2620 Fabricación de computadoras y de equipo periférico</v>
          </cell>
        </row>
        <row r="146">
          <cell r="E146" t="str">
            <v>Calamar</v>
          </cell>
          <cell r="G146" t="str">
            <v>República del Congo</v>
          </cell>
          <cell r="Q146">
            <v>2630</v>
          </cell>
          <cell r="T146" t="str">
            <v>2630 Fabricación de equipos de comunicación</v>
          </cell>
        </row>
        <row r="147">
          <cell r="E147" t="str">
            <v>Calamar</v>
          </cell>
          <cell r="G147" t="str">
            <v>República Democrática del Congo</v>
          </cell>
          <cell r="Q147">
            <v>2640</v>
          </cell>
          <cell r="T147" t="str">
            <v>2640 Fabricación de aparatos electrónicos de consumo</v>
          </cell>
        </row>
        <row r="148">
          <cell r="E148" t="str">
            <v>Calarca</v>
          </cell>
          <cell r="G148" t="str">
            <v>República Dominicana</v>
          </cell>
          <cell r="Q148">
            <v>2651</v>
          </cell>
          <cell r="T148" t="str">
            <v>2651 Fabricación de equipo de medición, prueba, navegación y control</v>
          </cell>
        </row>
        <row r="149">
          <cell r="E149" t="str">
            <v>Caldas</v>
          </cell>
          <cell r="G149" t="str">
            <v>República Sudafricana</v>
          </cell>
          <cell r="Q149">
            <v>2652</v>
          </cell>
          <cell r="T149" t="str">
            <v>2652 Fabricación de relojes</v>
          </cell>
        </row>
        <row r="150">
          <cell r="E150" t="str">
            <v>Caldas</v>
          </cell>
          <cell r="G150" t="str">
            <v>Ruanda</v>
          </cell>
          <cell r="Q150">
            <v>2660</v>
          </cell>
          <cell r="T150" t="str">
            <v>2660 Fabricación de equipo de irradiación y equipo electrónico de uso médico y terapéutico</v>
          </cell>
        </row>
        <row r="151">
          <cell r="E151" t="str">
            <v>Caldono</v>
          </cell>
          <cell r="G151" t="str">
            <v>Rumanía</v>
          </cell>
          <cell r="Q151">
            <v>2670</v>
          </cell>
          <cell r="T151" t="str">
            <v>2670 Fabricación de instrumentos ópticos y equipo fotográfico</v>
          </cell>
        </row>
        <row r="152">
          <cell r="E152" t="str">
            <v>Cali</v>
          </cell>
          <cell r="G152" t="str">
            <v>Rusia</v>
          </cell>
          <cell r="Q152">
            <v>2680</v>
          </cell>
          <cell r="T152" t="str">
            <v>2680 Fabricación de medios magnéticos y ópticos para almacenamiento de datos</v>
          </cell>
        </row>
        <row r="153">
          <cell r="E153" t="str">
            <v>California</v>
          </cell>
          <cell r="G153" t="str">
            <v>Samoa</v>
          </cell>
          <cell r="Q153">
            <v>2711</v>
          </cell>
          <cell r="T153" t="str">
            <v>2711 Fabricación de motores, generadores y transformadores eléctricos</v>
          </cell>
        </row>
        <row r="154">
          <cell r="E154" t="str">
            <v>Calima</v>
          </cell>
          <cell r="G154" t="str">
            <v>San Cristóbal y Nieves</v>
          </cell>
          <cell r="Q154">
            <v>2712</v>
          </cell>
          <cell r="T154" t="str">
            <v>2712 Fabricación de aparatos de distribución y control de la energía eléctrica</v>
          </cell>
        </row>
        <row r="155">
          <cell r="E155" t="str">
            <v>Caloto</v>
          </cell>
          <cell r="G155" t="str">
            <v>San Marino</v>
          </cell>
          <cell r="Q155">
            <v>2720</v>
          </cell>
          <cell r="T155" t="str">
            <v>2720 Fabricación de pilas, baterías y acumuladores eléctricos</v>
          </cell>
        </row>
        <row r="156">
          <cell r="E156" t="str">
            <v>Campamento</v>
          </cell>
          <cell r="G156" t="str">
            <v>San Vicente y las Granadinas</v>
          </cell>
          <cell r="Q156">
            <v>2731</v>
          </cell>
          <cell r="T156" t="str">
            <v>2731 Fabricación de hilos y cables eléctricos y de fibra óptica</v>
          </cell>
        </row>
        <row r="157">
          <cell r="E157" t="str">
            <v>Campo De La Cruz</v>
          </cell>
          <cell r="G157" t="str">
            <v>Santa Lucía</v>
          </cell>
          <cell r="Q157">
            <v>2732</v>
          </cell>
          <cell r="T157" t="str">
            <v>2732 Fabricación de dispositivos de cableado</v>
          </cell>
        </row>
        <row r="158">
          <cell r="E158" t="str">
            <v>Campoalegre</v>
          </cell>
          <cell r="G158" t="str">
            <v>Santo Tomé y Príncipe</v>
          </cell>
          <cell r="Q158">
            <v>2740</v>
          </cell>
          <cell r="T158" t="str">
            <v>2740 Fabricación de equipos eléctricos de iluminación</v>
          </cell>
        </row>
        <row r="159">
          <cell r="E159" t="str">
            <v>Campohermoso</v>
          </cell>
          <cell r="G159" t="str">
            <v>Senegal</v>
          </cell>
          <cell r="Q159">
            <v>2750</v>
          </cell>
          <cell r="T159" t="str">
            <v>2750 Fabricación de aparatos de uso doméstico</v>
          </cell>
        </row>
        <row r="160">
          <cell r="E160" t="str">
            <v>Canalete</v>
          </cell>
          <cell r="G160" t="str">
            <v>Serbia</v>
          </cell>
          <cell r="Q160">
            <v>2790</v>
          </cell>
          <cell r="T160" t="str">
            <v>2790 Fabricación de otros tipos de equipo eléctrico n.c.p.</v>
          </cell>
        </row>
        <row r="161">
          <cell r="E161" t="str">
            <v>Candelaria</v>
          </cell>
          <cell r="G161" t="str">
            <v>Seychelles</v>
          </cell>
          <cell r="Q161">
            <v>2811</v>
          </cell>
          <cell r="T161" t="str">
            <v>2811 Fabricación de motores, turbinas, y partes para motores de combustión interna</v>
          </cell>
        </row>
        <row r="162">
          <cell r="E162" t="str">
            <v>Candelaria</v>
          </cell>
          <cell r="G162" t="str">
            <v>Sierra Leona</v>
          </cell>
          <cell r="Q162">
            <v>2812</v>
          </cell>
          <cell r="T162" t="str">
            <v>2812 Fabricación de equipos de potencia hidráulica y neumática</v>
          </cell>
        </row>
        <row r="163">
          <cell r="E163" t="str">
            <v>Cantagallo</v>
          </cell>
          <cell r="G163" t="str">
            <v>Singapur</v>
          </cell>
          <cell r="Q163">
            <v>2813</v>
          </cell>
          <cell r="T163" t="str">
            <v>2813 Fabricación de otras bombas, compresores, grifos y válvulas</v>
          </cell>
        </row>
        <row r="164">
          <cell r="E164" t="str">
            <v>Cañasgordas</v>
          </cell>
          <cell r="G164" t="str">
            <v>Siria</v>
          </cell>
          <cell r="Q164">
            <v>2814</v>
          </cell>
          <cell r="T164" t="str">
            <v>2814 Fabricación de cojinetes, engranajes, trenes de engranajes y piezas de transmisión</v>
          </cell>
        </row>
        <row r="165">
          <cell r="E165" t="str">
            <v>Caparrapi</v>
          </cell>
          <cell r="G165" t="str">
            <v>Somalia</v>
          </cell>
          <cell r="Q165">
            <v>2815</v>
          </cell>
          <cell r="T165" t="str">
            <v>2815 Fabricación de hornos, hogares y quemadores industriales</v>
          </cell>
        </row>
        <row r="166">
          <cell r="E166" t="str">
            <v>Capitanejo</v>
          </cell>
          <cell r="G166" t="str">
            <v>Sri Lanka</v>
          </cell>
          <cell r="Q166">
            <v>2816</v>
          </cell>
          <cell r="T166" t="str">
            <v>2816 Fabricación de equipo de elevación y manipulación</v>
          </cell>
        </row>
        <row r="167">
          <cell r="E167" t="str">
            <v>Caqueza</v>
          </cell>
          <cell r="G167" t="str">
            <v>Suazilandia</v>
          </cell>
          <cell r="Q167">
            <v>2817</v>
          </cell>
          <cell r="T167" t="str">
            <v>2817 Fabricación de maquinaria y equipo de oficina (excepto computadoras y equipo periférico)</v>
          </cell>
        </row>
        <row r="168">
          <cell r="E168" t="str">
            <v>Caracolí</v>
          </cell>
          <cell r="G168" t="str">
            <v>Sudán</v>
          </cell>
          <cell r="Q168">
            <v>2818</v>
          </cell>
          <cell r="T168" t="str">
            <v>2818 Fabricación de herramientas manuales con motor</v>
          </cell>
        </row>
        <row r="169">
          <cell r="E169" t="str">
            <v>Caramanta</v>
          </cell>
          <cell r="G169" t="str">
            <v>Sudán del Sur</v>
          </cell>
          <cell r="Q169">
            <v>2819</v>
          </cell>
          <cell r="T169" t="str">
            <v>2819 Fabricación de otros tipos de maquinaria y equipo de uso general n.c.p.</v>
          </cell>
        </row>
        <row r="170">
          <cell r="E170" t="str">
            <v>Carcasi</v>
          </cell>
          <cell r="G170" t="str">
            <v>Suecia</v>
          </cell>
          <cell r="Q170">
            <v>2821</v>
          </cell>
          <cell r="T170" t="str">
            <v>2821 Fabricación de maquinaria agropecuaria y forestal</v>
          </cell>
        </row>
        <row r="171">
          <cell r="E171" t="str">
            <v>Carepa</v>
          </cell>
          <cell r="G171" t="str">
            <v>Suiza</v>
          </cell>
          <cell r="Q171">
            <v>2822</v>
          </cell>
          <cell r="T171" t="str">
            <v>2822 Fabricación de máquinas formadoras de metal y de máquinas herramienta</v>
          </cell>
        </row>
        <row r="172">
          <cell r="E172" t="str">
            <v>Carmen De Apicala</v>
          </cell>
          <cell r="G172" t="str">
            <v>Surinam</v>
          </cell>
          <cell r="Q172">
            <v>2823</v>
          </cell>
          <cell r="T172" t="str">
            <v>2823 Fabricación de maquinaria para la metalurgia</v>
          </cell>
        </row>
        <row r="173">
          <cell r="E173" t="str">
            <v>Carmen De Carupa</v>
          </cell>
          <cell r="G173" t="str">
            <v>Tailandia</v>
          </cell>
          <cell r="Q173">
            <v>2824</v>
          </cell>
          <cell r="T173" t="str">
            <v>2824 Fabricación de maquinaria para explotación de minas y canteras y para obras de construcción</v>
          </cell>
        </row>
        <row r="174">
          <cell r="E174" t="str">
            <v>Carmen Del Darien</v>
          </cell>
          <cell r="G174" t="str">
            <v>Tanzania</v>
          </cell>
          <cell r="Q174">
            <v>2825</v>
          </cell>
          <cell r="T174" t="str">
            <v>2825 Fabricación de maquinaria para la elaboración de alimentos, bebidas y tabaco</v>
          </cell>
        </row>
        <row r="175">
          <cell r="E175" t="str">
            <v>Carolina</v>
          </cell>
          <cell r="G175" t="str">
            <v>Tayikistán</v>
          </cell>
          <cell r="Q175">
            <v>2826</v>
          </cell>
          <cell r="T175" t="str">
            <v>2826 Fabricación de maquinaria para la elaboración de productos textiles, prendas de vestir y cueros</v>
          </cell>
        </row>
        <row r="176">
          <cell r="E176" t="str">
            <v>Cartagena</v>
          </cell>
          <cell r="G176" t="str">
            <v>Timor Oriental</v>
          </cell>
          <cell r="Q176">
            <v>2829</v>
          </cell>
          <cell r="T176" t="str">
            <v>2829 Fabricación de otros tipos de maquinaria y equipo de uso especial n.c.p.</v>
          </cell>
        </row>
        <row r="177">
          <cell r="E177" t="str">
            <v>Cartagena Del Chaira</v>
          </cell>
          <cell r="G177" t="str">
            <v>Togo</v>
          </cell>
          <cell r="Q177">
            <v>2910</v>
          </cell>
          <cell r="T177" t="str">
            <v>2910 Fabricación de vehículos automotores y sus motores</v>
          </cell>
        </row>
        <row r="178">
          <cell r="E178" t="str">
            <v>Cartago</v>
          </cell>
          <cell r="G178" t="str">
            <v>Tonga</v>
          </cell>
          <cell r="Q178">
            <v>2920</v>
          </cell>
          <cell r="T178" t="str">
            <v>2920 Fabricación de carrocerías para vehículos automotores; fabricación de remolques y semirremolques</v>
          </cell>
        </row>
        <row r="179">
          <cell r="E179" t="str">
            <v>Caruru</v>
          </cell>
          <cell r="G179" t="str">
            <v>Trinidad y Tobago</v>
          </cell>
          <cell r="Q179">
            <v>2930</v>
          </cell>
          <cell r="T179" t="str">
            <v>2930 Fabricación de partes, piezas (autopartes) y accesorios (lujos) para vehículos automotores</v>
          </cell>
        </row>
        <row r="180">
          <cell r="E180" t="str">
            <v>Casabianca</v>
          </cell>
          <cell r="G180" t="str">
            <v>Túnez</v>
          </cell>
          <cell r="Q180">
            <v>3011</v>
          </cell>
          <cell r="T180" t="str">
            <v>3011 Construcción de barcos y de estructuras flotantes</v>
          </cell>
        </row>
        <row r="181">
          <cell r="E181" t="str">
            <v>Castilla La Nueva</v>
          </cell>
          <cell r="G181" t="str">
            <v>Turkmenistán</v>
          </cell>
          <cell r="Q181">
            <v>3012</v>
          </cell>
          <cell r="T181" t="str">
            <v>3012 Construcción de embarcaciones de recreo y deporte</v>
          </cell>
        </row>
        <row r="182">
          <cell r="E182" t="str">
            <v>Caucasia</v>
          </cell>
          <cell r="G182" t="str">
            <v>Turquía</v>
          </cell>
          <cell r="Q182">
            <v>3020</v>
          </cell>
          <cell r="T182" t="str">
            <v>3020 Fabricación de locomotoras y de material rodante para ferrocarriles</v>
          </cell>
        </row>
        <row r="183">
          <cell r="E183" t="str">
            <v>Cepita</v>
          </cell>
          <cell r="G183" t="str">
            <v>Tuvalu</v>
          </cell>
          <cell r="Q183">
            <v>3030</v>
          </cell>
          <cell r="T183" t="str">
            <v>3030 Fabricación de aeronaves, naves espaciales y de maquinaria conexa</v>
          </cell>
        </row>
        <row r="184">
          <cell r="E184" t="str">
            <v>Cerete</v>
          </cell>
          <cell r="G184" t="str">
            <v>Ucrania</v>
          </cell>
          <cell r="Q184">
            <v>3040</v>
          </cell>
          <cell r="T184" t="str">
            <v>3040 Fabricación de vehículos militares de combate</v>
          </cell>
        </row>
        <row r="185">
          <cell r="E185" t="str">
            <v>Cerinza</v>
          </cell>
          <cell r="G185" t="str">
            <v>Uganda</v>
          </cell>
          <cell r="Q185">
            <v>3091</v>
          </cell>
          <cell r="T185" t="str">
            <v>3091 Fabricación de motocicletas</v>
          </cell>
        </row>
        <row r="186">
          <cell r="E186" t="str">
            <v>Cerrito</v>
          </cell>
          <cell r="G186" t="str">
            <v>Uruguay</v>
          </cell>
          <cell r="Q186">
            <v>3092</v>
          </cell>
          <cell r="T186" t="str">
            <v>3092 Fabricación de bicicletas y de sillas de ruedas para personas con discapacidad</v>
          </cell>
        </row>
        <row r="187">
          <cell r="E187" t="str">
            <v>Cerro San Antonio</v>
          </cell>
          <cell r="G187" t="str">
            <v>Uzbekistán</v>
          </cell>
          <cell r="Q187">
            <v>3099</v>
          </cell>
          <cell r="T187" t="str">
            <v>3099 Fabricación de otros tipos de equipo de transporte n.c.p.</v>
          </cell>
        </row>
        <row r="188">
          <cell r="E188" t="str">
            <v>Certegui</v>
          </cell>
          <cell r="G188" t="str">
            <v>Vanuatu</v>
          </cell>
          <cell r="Q188">
            <v>3110</v>
          </cell>
          <cell r="T188" t="str">
            <v>3110 Fabricación de muebles</v>
          </cell>
        </row>
        <row r="189">
          <cell r="E189" t="str">
            <v>Chachagsi</v>
          </cell>
          <cell r="G189" t="str">
            <v>Venezuela</v>
          </cell>
          <cell r="Q189">
            <v>3120</v>
          </cell>
          <cell r="T189" t="str">
            <v>3120 Fabricación de colchones y somieres</v>
          </cell>
        </row>
        <row r="190">
          <cell r="E190" t="str">
            <v>Chaguani</v>
          </cell>
          <cell r="G190" t="str">
            <v>Vietnam</v>
          </cell>
          <cell r="Q190">
            <v>3210</v>
          </cell>
          <cell r="T190" t="str">
            <v>3210 Fabricación de joyas, bisutería y artículos conexos</v>
          </cell>
        </row>
        <row r="191">
          <cell r="E191" t="str">
            <v>Chalan</v>
          </cell>
          <cell r="G191" t="str">
            <v>Yemen</v>
          </cell>
          <cell r="Q191">
            <v>3220</v>
          </cell>
          <cell r="T191" t="str">
            <v>3220 Fabricación de instrumentos musicales</v>
          </cell>
        </row>
        <row r="192">
          <cell r="E192" t="str">
            <v>Chameza</v>
          </cell>
          <cell r="G192" t="str">
            <v>Yibuti</v>
          </cell>
          <cell r="Q192">
            <v>3230</v>
          </cell>
          <cell r="T192" t="str">
            <v>3230 Fabricación de artículos y equipo para la práctica del deporte</v>
          </cell>
        </row>
        <row r="193">
          <cell r="E193" t="str">
            <v>Chaparral</v>
          </cell>
          <cell r="G193" t="str">
            <v>Zambia</v>
          </cell>
          <cell r="Q193">
            <v>3240</v>
          </cell>
          <cell r="T193" t="str">
            <v>3240 Fabricación de juegos, juguetes y rompecabezas</v>
          </cell>
        </row>
        <row r="194">
          <cell r="E194" t="str">
            <v>Charala</v>
          </cell>
          <cell r="G194" t="str">
            <v>Zimbabue</v>
          </cell>
          <cell r="Q194">
            <v>3250</v>
          </cell>
          <cell r="T194" t="str">
            <v>3250 Fabricación de instrumentos, aparatos y materiales médicos y odontológicos (incluido mobiliario)</v>
          </cell>
        </row>
        <row r="195">
          <cell r="E195" t="str">
            <v>Charta</v>
          </cell>
          <cell r="Q195">
            <v>3290</v>
          </cell>
          <cell r="T195" t="str">
            <v>3290 Otras industrias manufactureras n.c.p.</v>
          </cell>
        </row>
        <row r="196">
          <cell r="E196" t="str">
            <v>Chia</v>
          </cell>
          <cell r="Q196">
            <v>3311</v>
          </cell>
          <cell r="T196" t="str">
            <v>3311 Mantenimiento y reparación especializado de productos elaborados en metal</v>
          </cell>
        </row>
        <row r="197">
          <cell r="E197" t="str">
            <v>Chibolo</v>
          </cell>
          <cell r="Q197">
            <v>3312</v>
          </cell>
          <cell r="T197" t="str">
            <v>3312 Mantenimiento y reparación especializado de maquinaria y equipo</v>
          </cell>
        </row>
        <row r="198">
          <cell r="E198" t="str">
            <v>Chigorodo</v>
          </cell>
          <cell r="Q198">
            <v>3313</v>
          </cell>
          <cell r="T198" t="str">
            <v>3313 Mantenimiento y reparación especializado de equipo electrónico y óptico</v>
          </cell>
        </row>
        <row r="199">
          <cell r="E199" t="str">
            <v>Chima</v>
          </cell>
          <cell r="Q199">
            <v>3314</v>
          </cell>
          <cell r="T199" t="str">
            <v>3314 Mantenimiento y reparación especializado de equipo eléctrico</v>
          </cell>
        </row>
        <row r="200">
          <cell r="E200" t="str">
            <v>Chima</v>
          </cell>
          <cell r="Q200">
            <v>3315</v>
          </cell>
          <cell r="T200" t="str">
            <v>3315 Mantenimiento y reparación especializado de equipo de transporte, excepto los vehículos automotores, motocicletas y bicicletas</v>
          </cell>
        </row>
        <row r="201">
          <cell r="E201" t="str">
            <v>Chimichagua</v>
          </cell>
          <cell r="Q201">
            <v>3319</v>
          </cell>
          <cell r="T201" t="str">
            <v>3319 Mantenimiento y reparación de otros tipos de equipos y sus componentes n.c.p.</v>
          </cell>
        </row>
        <row r="202">
          <cell r="E202" t="str">
            <v>Chinacota</v>
          </cell>
          <cell r="Q202">
            <v>3320</v>
          </cell>
          <cell r="T202" t="str">
            <v>3320 Instalación especializada de maquinaria y equipo industrial</v>
          </cell>
        </row>
        <row r="203">
          <cell r="E203" t="str">
            <v>Chinavita</v>
          </cell>
          <cell r="Q203">
            <v>3511</v>
          </cell>
          <cell r="T203" t="str">
            <v>3511 Generación de energía eléctrica</v>
          </cell>
        </row>
        <row r="204">
          <cell r="E204" t="str">
            <v>Chinchina</v>
          </cell>
          <cell r="Q204">
            <v>3512</v>
          </cell>
          <cell r="T204" t="str">
            <v>3512 Transmisión de energía eléctrica</v>
          </cell>
        </row>
        <row r="205">
          <cell r="E205" t="str">
            <v>Chinu</v>
          </cell>
          <cell r="Q205">
            <v>3513</v>
          </cell>
          <cell r="T205" t="str">
            <v>3513 Distribución de energía eléctrica</v>
          </cell>
        </row>
        <row r="206">
          <cell r="E206" t="str">
            <v>Chipaque</v>
          </cell>
          <cell r="Q206">
            <v>3514</v>
          </cell>
          <cell r="T206" t="str">
            <v>3514 Comercialización de energía eléctrica</v>
          </cell>
        </row>
        <row r="207">
          <cell r="E207" t="str">
            <v>Chipata</v>
          </cell>
          <cell r="Q207">
            <v>3520</v>
          </cell>
          <cell r="T207" t="str">
            <v>3520 Producción de gas; distribución de combustibles gaseosos por tuberías</v>
          </cell>
        </row>
        <row r="208">
          <cell r="E208" t="str">
            <v>Chiquinquira</v>
          </cell>
          <cell r="Q208">
            <v>3530</v>
          </cell>
          <cell r="T208" t="str">
            <v>3530 Suministro de vapor y aire acondicionado</v>
          </cell>
        </row>
        <row r="209">
          <cell r="E209" t="str">
            <v>Chiquiza</v>
          </cell>
          <cell r="Q209">
            <v>3600</v>
          </cell>
          <cell r="T209" t="str">
            <v>3600 Captación, tratamiento y distribución de agua</v>
          </cell>
        </row>
        <row r="210">
          <cell r="E210" t="str">
            <v>Chiriguana</v>
          </cell>
          <cell r="Q210">
            <v>3700</v>
          </cell>
          <cell r="T210" t="str">
            <v>3700 Evacuación y tratamiento de aguas residuales</v>
          </cell>
        </row>
        <row r="211">
          <cell r="E211" t="str">
            <v>Chiscas</v>
          </cell>
          <cell r="Q211">
            <v>3811</v>
          </cell>
          <cell r="T211" t="str">
            <v>3811 Recolección de desechos no peligrosos</v>
          </cell>
        </row>
        <row r="212">
          <cell r="E212" t="str">
            <v>Chita</v>
          </cell>
          <cell r="Q212">
            <v>3812</v>
          </cell>
          <cell r="T212" t="str">
            <v>3812 Recolección de desechos peligrosos</v>
          </cell>
        </row>
        <row r="213">
          <cell r="E213" t="str">
            <v>Chitaga</v>
          </cell>
          <cell r="Q213">
            <v>3821</v>
          </cell>
          <cell r="T213" t="str">
            <v>3821 Tratamiento y disposición de desechos no peligrosos</v>
          </cell>
        </row>
        <row r="214">
          <cell r="E214" t="str">
            <v>Chitaraque</v>
          </cell>
          <cell r="Q214">
            <v>3822</v>
          </cell>
          <cell r="T214" t="str">
            <v>3822 Tratamiento y disposición de desechos peligrosos</v>
          </cell>
        </row>
        <row r="215">
          <cell r="E215" t="str">
            <v>Chivata</v>
          </cell>
          <cell r="Q215">
            <v>3830</v>
          </cell>
          <cell r="T215" t="str">
            <v>3830 Recuperación de materiales</v>
          </cell>
        </row>
        <row r="216">
          <cell r="E216" t="str">
            <v>Chivor</v>
          </cell>
          <cell r="Q216">
            <v>3900</v>
          </cell>
          <cell r="T216" t="str">
            <v>3900 Actividades de saneamiento ambiental y otros servicios de gestión de desechos</v>
          </cell>
        </row>
        <row r="217">
          <cell r="E217" t="str">
            <v>Choachi</v>
          </cell>
          <cell r="Q217">
            <v>4111</v>
          </cell>
          <cell r="T217" t="str">
            <v>4111 Construcción de edificios residenciales</v>
          </cell>
        </row>
        <row r="218">
          <cell r="E218" t="str">
            <v>Choconta</v>
          </cell>
          <cell r="Q218">
            <v>4112</v>
          </cell>
          <cell r="T218" t="str">
            <v>4112 Construcción de edificios no residenciales</v>
          </cell>
        </row>
        <row r="219">
          <cell r="E219" t="str">
            <v>Cicuco</v>
          </cell>
          <cell r="Q219">
            <v>4210</v>
          </cell>
          <cell r="T219" t="str">
            <v>4210 Construcción de carreteras y vías de ferrocarril</v>
          </cell>
        </row>
        <row r="220">
          <cell r="E220" t="str">
            <v>Cienaga</v>
          </cell>
          <cell r="Q220">
            <v>4220</v>
          </cell>
          <cell r="T220" t="str">
            <v>4220 Construcción de proyectos de servicio público</v>
          </cell>
        </row>
        <row r="221">
          <cell r="E221" t="str">
            <v>Cienaga De Oro</v>
          </cell>
          <cell r="Q221">
            <v>4290</v>
          </cell>
          <cell r="T221" t="str">
            <v>4290 Construcción de otras obras de ingeniería civil</v>
          </cell>
        </row>
        <row r="222">
          <cell r="E222" t="str">
            <v>Cienega</v>
          </cell>
          <cell r="Q222">
            <v>4311</v>
          </cell>
          <cell r="T222" t="str">
            <v>4311 Demolición</v>
          </cell>
        </row>
        <row r="223">
          <cell r="E223" t="str">
            <v>Cimitarra</v>
          </cell>
          <cell r="Q223">
            <v>4312</v>
          </cell>
          <cell r="T223" t="str">
            <v>4312 Preparación del terreno</v>
          </cell>
        </row>
        <row r="224">
          <cell r="E224" t="str">
            <v>Circasia</v>
          </cell>
          <cell r="Q224">
            <v>4321</v>
          </cell>
          <cell r="T224" t="str">
            <v>4321 Instalaciones eléctricas</v>
          </cell>
        </row>
        <row r="225">
          <cell r="E225" t="str">
            <v>Cisneros</v>
          </cell>
          <cell r="Q225">
            <v>4322</v>
          </cell>
          <cell r="T225" t="str">
            <v>4322 Instalaciones de fontanería, calefacción y aire acondicionado</v>
          </cell>
        </row>
        <row r="226">
          <cell r="E226" t="str">
            <v>Ciudad Bolívar</v>
          </cell>
          <cell r="Q226">
            <v>4329</v>
          </cell>
          <cell r="T226" t="str">
            <v>4329 Otras instalaciones especializadas</v>
          </cell>
        </row>
        <row r="227">
          <cell r="E227" t="str">
            <v>Clemencia</v>
          </cell>
          <cell r="Q227">
            <v>4330</v>
          </cell>
          <cell r="T227" t="str">
            <v>4330 Terminación y acabado de edificios y obras de ingeniería civil</v>
          </cell>
        </row>
        <row r="228">
          <cell r="E228" t="str">
            <v>Cocorná</v>
          </cell>
          <cell r="Q228">
            <v>4390</v>
          </cell>
          <cell r="T228" t="str">
            <v>4390 Otras actividades especializadas para la construcción de edificios y obras de ingeniería civil</v>
          </cell>
        </row>
        <row r="229">
          <cell r="E229" t="str">
            <v>Coello</v>
          </cell>
          <cell r="Q229">
            <v>4511</v>
          </cell>
          <cell r="T229" t="str">
            <v>4511 Comercio de vehículos automotores nuevos</v>
          </cell>
        </row>
        <row r="230">
          <cell r="E230" t="str">
            <v>Cogua</v>
          </cell>
          <cell r="Q230">
            <v>4512</v>
          </cell>
          <cell r="T230" t="str">
            <v>4512 Comercio de vehículos automotores usados</v>
          </cell>
        </row>
        <row r="231">
          <cell r="E231" t="str">
            <v>Colombia</v>
          </cell>
          <cell r="Q231">
            <v>4520</v>
          </cell>
          <cell r="T231" t="str">
            <v>4520 Mantenimiento y reparación de vehículos automotores</v>
          </cell>
        </row>
        <row r="232">
          <cell r="E232" t="str">
            <v>Colon</v>
          </cell>
          <cell r="Q232">
            <v>4530</v>
          </cell>
          <cell r="T232" t="str">
            <v>4530 Comercio de partes, piezas (autopartes) y accesorios (lujos) para vehículos automotores</v>
          </cell>
        </row>
        <row r="233">
          <cell r="E233" t="str">
            <v>Colon</v>
          </cell>
          <cell r="Q233">
            <v>4541</v>
          </cell>
          <cell r="T233" t="str">
            <v>4541 Comercio de motocicletas y de sus partes, piezas y accesorios</v>
          </cell>
        </row>
        <row r="234">
          <cell r="E234" t="str">
            <v>Coloso</v>
          </cell>
          <cell r="Q234">
            <v>4542</v>
          </cell>
          <cell r="T234" t="str">
            <v>4542 Mantenimiento y reparación de motocicletas y de sus partes y piezas</v>
          </cell>
        </row>
        <row r="235">
          <cell r="E235" t="str">
            <v>Combita</v>
          </cell>
          <cell r="Q235">
            <v>4610</v>
          </cell>
          <cell r="T235" t="str">
            <v>4610 Comercio al por mayor a cambio de una retribución o por contrata</v>
          </cell>
        </row>
        <row r="236">
          <cell r="E236" t="str">
            <v>Concepcion</v>
          </cell>
          <cell r="Q236">
            <v>4620</v>
          </cell>
          <cell r="T236" t="str">
            <v>4620 Comercio al por mayor de materias primas agropecuarias; animales vivos</v>
          </cell>
        </row>
        <row r="237">
          <cell r="E237" t="str">
            <v>Concepción</v>
          </cell>
          <cell r="Q237">
            <v>4631</v>
          </cell>
          <cell r="T237" t="str">
            <v>4631 Comercio al por mayor de productos alimenticios</v>
          </cell>
        </row>
        <row r="238">
          <cell r="E238" t="str">
            <v>Concordia</v>
          </cell>
          <cell r="Q238">
            <v>4632</v>
          </cell>
          <cell r="T238" t="str">
            <v>4632 Comercio al por mayor de bebidas y tabaco</v>
          </cell>
        </row>
        <row r="239">
          <cell r="E239" t="str">
            <v>Concordia</v>
          </cell>
          <cell r="Q239">
            <v>4641</v>
          </cell>
          <cell r="T239" t="str">
            <v>4641 Comercio al por mayor de productos textiles, productos confeccionados para uso doméstico</v>
          </cell>
        </row>
        <row r="240">
          <cell r="E240" t="str">
            <v>Condoto</v>
          </cell>
          <cell r="Q240">
            <v>4642</v>
          </cell>
          <cell r="T240" t="str">
            <v>4642 Comercio al por mayor de prendas de vestir</v>
          </cell>
        </row>
        <row r="241">
          <cell r="E241" t="str">
            <v>Confines</v>
          </cell>
          <cell r="Q241">
            <v>4643</v>
          </cell>
          <cell r="T241" t="str">
            <v>4643 Comercio al por mayor de calzado</v>
          </cell>
        </row>
        <row r="242">
          <cell r="E242" t="str">
            <v>Consaca</v>
          </cell>
          <cell r="Q242">
            <v>4644</v>
          </cell>
          <cell r="T242" t="str">
            <v>4644 Comercio al por mayor de aparatos y equipo de uso doméstico</v>
          </cell>
        </row>
        <row r="243">
          <cell r="E243" t="str">
            <v>Contadero</v>
          </cell>
          <cell r="Q243">
            <v>4645</v>
          </cell>
          <cell r="T243" t="str">
            <v>4645 Comercio al por mayor de productos farmacéuticos, medicinales, cosméticos y de tocador</v>
          </cell>
        </row>
        <row r="244">
          <cell r="E244" t="str">
            <v>Contratacion</v>
          </cell>
          <cell r="Q244">
            <v>4649</v>
          </cell>
          <cell r="T244" t="str">
            <v>4649 Comercio al por mayor de otros utensilios domésticos n.c.p.</v>
          </cell>
        </row>
        <row r="245">
          <cell r="E245" t="str">
            <v>Convencion</v>
          </cell>
          <cell r="Q245">
            <v>4651</v>
          </cell>
          <cell r="T245" t="str">
            <v>4651 Comercio al por mayor de computadores, equipo periférico y programas de informática</v>
          </cell>
        </row>
        <row r="246">
          <cell r="E246" t="str">
            <v>Copacabana</v>
          </cell>
          <cell r="Q246">
            <v>4652</v>
          </cell>
          <cell r="T246" t="str">
            <v>4652 Comercio al por mayor de equipo, partes y piezas electrónicos y de telecomunicaciones</v>
          </cell>
        </row>
        <row r="247">
          <cell r="E247" t="str">
            <v>Coper</v>
          </cell>
          <cell r="Q247">
            <v>4653</v>
          </cell>
          <cell r="T247" t="str">
            <v>4653 Comercio al por mayor de maquinaria y equipo agropecuarios</v>
          </cell>
        </row>
        <row r="248">
          <cell r="E248" t="str">
            <v>Cordoba</v>
          </cell>
          <cell r="Q248">
            <v>4659</v>
          </cell>
          <cell r="T248" t="str">
            <v>4659 Comercio al por mayor de otros tipos de maquinaria y equipo n.c.p.</v>
          </cell>
        </row>
        <row r="249">
          <cell r="E249" t="str">
            <v>Cordoba</v>
          </cell>
          <cell r="Q249">
            <v>4661</v>
          </cell>
          <cell r="T249" t="str">
            <v>4661 Comercio al por mayor de combustibles sólidos, líquidos, gaseosos y productos conexos</v>
          </cell>
        </row>
        <row r="250">
          <cell r="E250" t="str">
            <v>Córdoba</v>
          </cell>
          <cell r="Q250">
            <v>4662</v>
          </cell>
          <cell r="T250" t="str">
            <v>4662 Comercio al por mayor de metales y productos metalíferos</v>
          </cell>
        </row>
        <row r="251">
          <cell r="E251" t="str">
            <v>Corinto</v>
          </cell>
          <cell r="Q251">
            <v>4663</v>
          </cell>
          <cell r="T251" t="str">
            <v>4663 Comercio al por mayor de materiales de construcción, artículos de ferretería, pinturas, productos de vidrio, equipo y materiales de fontanería y calefacción</v>
          </cell>
        </row>
        <row r="252">
          <cell r="E252" t="str">
            <v>Coromoro</v>
          </cell>
          <cell r="Q252">
            <v>4664</v>
          </cell>
          <cell r="T252" t="str">
            <v>4664 Comercio al por mayor de productos químicos básicos, cauchos y plásticos en formas primarias y productos químicos de uso agropecuario</v>
          </cell>
        </row>
        <row r="253">
          <cell r="E253" t="str">
            <v>Corozal</v>
          </cell>
          <cell r="Q253">
            <v>4665</v>
          </cell>
          <cell r="T253" t="str">
            <v>4665 Comercio al por mayor de desperdicios, desechos y chatarra</v>
          </cell>
        </row>
        <row r="254">
          <cell r="E254" t="str">
            <v>Corrales</v>
          </cell>
          <cell r="Q254">
            <v>4669</v>
          </cell>
          <cell r="T254" t="str">
            <v>4669 Comercio al por mayor de otros productos n.c.p.</v>
          </cell>
        </row>
        <row r="255">
          <cell r="E255" t="str">
            <v>Cota</v>
          </cell>
          <cell r="Q255">
            <v>4690</v>
          </cell>
          <cell r="T255" t="str">
            <v>4690 Comercio al por mayor no especializado</v>
          </cell>
        </row>
        <row r="256">
          <cell r="E256" t="str">
            <v>Cotorra</v>
          </cell>
          <cell r="Q256">
            <v>4711</v>
          </cell>
          <cell r="T256" t="str">
            <v>4711 Comercio al por menor en establecimientos no especializados con surtido compuesto principalmente por alimentos, bebidas o tabaco</v>
          </cell>
        </row>
        <row r="257">
          <cell r="E257" t="str">
            <v>Covarachia</v>
          </cell>
          <cell r="Q257">
            <v>4719</v>
          </cell>
          <cell r="T257" t="str">
            <v>4719 Comercio al por menor en establecimientos no especializados, con surtido compuesto principalmente por productos diferentes de alimentos (víveres en general), bebidas y tabaco</v>
          </cell>
        </row>
        <row r="258">
          <cell r="E258" t="str">
            <v>Coveñas</v>
          </cell>
          <cell r="Q258">
            <v>4721</v>
          </cell>
          <cell r="T258" t="str">
            <v>4721 Comercio al por menor de productos agrícolas para el consumo en establecimientos especializados</v>
          </cell>
        </row>
        <row r="259">
          <cell r="E259" t="str">
            <v>Coyaima</v>
          </cell>
          <cell r="Q259">
            <v>4722</v>
          </cell>
          <cell r="T259" t="str">
            <v>4722 Comercio al por menor de leche, productos lácteos y huevos, en establecimientos especializados</v>
          </cell>
        </row>
        <row r="260">
          <cell r="E260" t="str">
            <v>Cravo Norte</v>
          </cell>
          <cell r="Q260">
            <v>4723</v>
          </cell>
          <cell r="T260" t="str">
            <v>4723 Comercio al por menor de carnes (incluye aves de corral), productos cárnicos, pescados y productos de mar, en establecimientos especializados</v>
          </cell>
        </row>
        <row r="261">
          <cell r="E261" t="str">
            <v>Cuaspud</v>
          </cell>
          <cell r="Q261">
            <v>4724</v>
          </cell>
          <cell r="T261" t="str">
            <v>4724 Comercio al por menor de bebidas y productos del tabaco, en establecimientos especializados</v>
          </cell>
        </row>
        <row r="262">
          <cell r="E262" t="str">
            <v>Cubara</v>
          </cell>
          <cell r="Q262">
            <v>4729</v>
          </cell>
          <cell r="T262" t="str">
            <v>4729 Comercio al por menor de otros productos alimenticios n.c.p., en establecimientos especializados</v>
          </cell>
        </row>
        <row r="263">
          <cell r="E263" t="str">
            <v>Cubarral</v>
          </cell>
          <cell r="Q263">
            <v>4731</v>
          </cell>
          <cell r="T263" t="str">
            <v>4731 Comercio al por menor de combustible para automotores</v>
          </cell>
        </row>
        <row r="264">
          <cell r="E264" t="str">
            <v>Cucaita</v>
          </cell>
          <cell r="Q264">
            <v>4732</v>
          </cell>
          <cell r="T264" t="str">
            <v>4732 Comercio al por menor de lubricantes (aceites, grasas), aditivos y productos de limpieza para vehículos automotores</v>
          </cell>
        </row>
        <row r="265">
          <cell r="E265" t="str">
            <v>Cucunuba</v>
          </cell>
          <cell r="Q265">
            <v>4741</v>
          </cell>
          <cell r="T265" t="str">
            <v>4741 Comercio al por menor de computadores, equipos periféricos, programas de informática y equipos de telecomunicaciones en establecimientos especializados</v>
          </cell>
        </row>
        <row r="266">
          <cell r="E266" t="str">
            <v>Cucuta</v>
          </cell>
          <cell r="Q266">
            <v>4742</v>
          </cell>
          <cell r="T266" t="str">
            <v>4742 Comercio al por menor de equipos y aparatos de sonido y de video, en establecimientos especializados</v>
          </cell>
        </row>
        <row r="267">
          <cell r="E267" t="str">
            <v>Cucutilla</v>
          </cell>
          <cell r="Q267">
            <v>4751</v>
          </cell>
          <cell r="T267" t="str">
            <v>4751 Comercio al por menor de productos textiles en establecimientos especializados</v>
          </cell>
        </row>
        <row r="268">
          <cell r="E268" t="str">
            <v>Cuitiva</v>
          </cell>
          <cell r="Q268">
            <v>4752</v>
          </cell>
          <cell r="T268" t="str">
            <v>4752 Comercio al por menor de artículos de ferretería, pinturas y productos de vidrio en establecimientos especializados</v>
          </cell>
        </row>
        <row r="269">
          <cell r="E269" t="str">
            <v>Cumaral</v>
          </cell>
          <cell r="Q269">
            <v>4753</v>
          </cell>
          <cell r="T269" t="str">
            <v>4753 Comercio al por menor de tapices, alfombras y cubrimientos para paredes y pisos en establecimientos especializados</v>
          </cell>
        </row>
        <row r="270">
          <cell r="E270" t="str">
            <v>Cumaribo</v>
          </cell>
          <cell r="Q270">
            <v>4754</v>
          </cell>
          <cell r="T270" t="str">
            <v>4754 Comercio al por menor de electrodomésticos y gasodomésticos de uso doméstico, muebles y equipos de iluminación</v>
          </cell>
        </row>
        <row r="271">
          <cell r="E271" t="str">
            <v>Cumbal</v>
          </cell>
          <cell r="Q271">
            <v>4755</v>
          </cell>
          <cell r="T271" t="str">
            <v>4755 Comercio al por menor de artículos y utensilios de uso doméstico</v>
          </cell>
        </row>
        <row r="272">
          <cell r="E272" t="str">
            <v>Cumbitara</v>
          </cell>
          <cell r="Q272">
            <v>4759</v>
          </cell>
          <cell r="T272" t="str">
            <v>4759 Comercio al por menor de otros artículos domésticos en establecimientos especializados</v>
          </cell>
        </row>
        <row r="273">
          <cell r="E273" t="str">
            <v>Cunday</v>
          </cell>
          <cell r="Q273">
            <v>4761</v>
          </cell>
          <cell r="T273" t="str">
            <v>4761 Comercio al por menor de libros, periódicos, materiales y artículos de papelería y escritorio, en establecimientos especializados</v>
          </cell>
        </row>
        <row r="274">
          <cell r="E274" t="str">
            <v>Curillo</v>
          </cell>
          <cell r="Q274">
            <v>4762</v>
          </cell>
          <cell r="T274" t="str">
            <v>4762 Comercio al por menor de artículos deportivos, en establecimientos especializados</v>
          </cell>
        </row>
        <row r="275">
          <cell r="E275" t="str">
            <v>Curiti</v>
          </cell>
          <cell r="Q275">
            <v>4769</v>
          </cell>
          <cell r="T275" t="str">
            <v>4769 Comercio al por menor de otros artículos culturales y de entretenimiento n.c.p. en establecimientos especializados</v>
          </cell>
        </row>
        <row r="276">
          <cell r="E276" t="str">
            <v>Curumani</v>
          </cell>
          <cell r="Q276">
            <v>4771</v>
          </cell>
          <cell r="T276" t="str">
            <v>4771 Comercio al por menor de prendas de vestir y sus accesorios (incluye artículos de piel) en establecimientos especializados</v>
          </cell>
        </row>
        <row r="277">
          <cell r="E277" t="str">
            <v>Dabeiba</v>
          </cell>
          <cell r="Q277">
            <v>4772</v>
          </cell>
          <cell r="T277" t="str">
            <v>4772 Comercio al por menor de todo tipo de calzado y artículos de cuero y sucedáneos del cuero en establecimientos especializados.</v>
          </cell>
        </row>
        <row r="278">
          <cell r="E278" t="str">
            <v>Dagua</v>
          </cell>
          <cell r="Q278">
            <v>4773</v>
          </cell>
          <cell r="T278" t="str">
            <v>4773 Comercio al por menor de productos farmacéuticos y medicinales, cosméticos y artículos de tocador en establecimientos especializados</v>
          </cell>
        </row>
        <row r="279">
          <cell r="E279" t="str">
            <v>Dibulla</v>
          </cell>
          <cell r="Q279">
            <v>4774</v>
          </cell>
          <cell r="T279" t="str">
            <v>4774 Comercio al por menor de otros productos nuevos en establecimientos especializados</v>
          </cell>
        </row>
        <row r="280">
          <cell r="E280" t="str">
            <v>Distraccion</v>
          </cell>
          <cell r="Q280">
            <v>4775</v>
          </cell>
          <cell r="T280" t="str">
            <v>4775 Comercio al por menor de artículos de segunda mano</v>
          </cell>
        </row>
        <row r="281">
          <cell r="E281" t="str">
            <v>Dolores</v>
          </cell>
          <cell r="Q281">
            <v>4781</v>
          </cell>
          <cell r="T281" t="str">
            <v>4781 Comercio al por menor de alimentos, bebidas y tabaco, en puestos de venta móviles</v>
          </cell>
        </row>
        <row r="282">
          <cell r="E282" t="str">
            <v>Don Matías</v>
          </cell>
          <cell r="Q282">
            <v>4782</v>
          </cell>
          <cell r="T282" t="str">
            <v>4782 Comercio al por menor de productos textiles, prendas de vestir y calzado, en puestos de venta móviles</v>
          </cell>
        </row>
        <row r="283">
          <cell r="E283" t="str">
            <v>Dosquebradas</v>
          </cell>
          <cell r="Q283">
            <v>4789</v>
          </cell>
          <cell r="T283" t="str">
            <v>4789 Comercio al por menor de otros productos en puestos de venta móviles</v>
          </cell>
        </row>
        <row r="284">
          <cell r="E284" t="str">
            <v>Duitama</v>
          </cell>
          <cell r="Q284">
            <v>4791</v>
          </cell>
          <cell r="T284" t="str">
            <v>4791 Comercio al por menor realizado a través de Internet</v>
          </cell>
        </row>
        <row r="285">
          <cell r="E285" t="str">
            <v>Durania</v>
          </cell>
          <cell r="Q285">
            <v>4792</v>
          </cell>
          <cell r="T285" t="str">
            <v>4792 Comercio al por menor realizado a través de casas de venta o por correo</v>
          </cell>
        </row>
        <row r="286">
          <cell r="E286" t="str">
            <v>Ebejico</v>
          </cell>
          <cell r="Q286">
            <v>4799</v>
          </cell>
          <cell r="T286" t="str">
            <v>4799 Otros tipos de comercio al por menor no realizado en establecimientos, puestos de venta o mercados.</v>
          </cell>
        </row>
        <row r="287">
          <cell r="E287" t="str">
            <v>El Aguila</v>
          </cell>
          <cell r="Q287">
            <v>4911</v>
          </cell>
          <cell r="T287" t="str">
            <v>4911 Transporte férreo de pasajeros</v>
          </cell>
        </row>
        <row r="288">
          <cell r="E288" t="str">
            <v>El Bagre</v>
          </cell>
          <cell r="Q288">
            <v>4912</v>
          </cell>
          <cell r="T288" t="str">
            <v>4912 Transporte férreo de carga</v>
          </cell>
        </row>
        <row r="289">
          <cell r="E289" t="str">
            <v>El Banco</v>
          </cell>
          <cell r="Q289">
            <v>4921</v>
          </cell>
          <cell r="T289" t="str">
            <v>4921 Transporte de pasajeros</v>
          </cell>
        </row>
        <row r="290">
          <cell r="E290" t="str">
            <v>El Cairo</v>
          </cell>
          <cell r="Q290">
            <v>4922</v>
          </cell>
          <cell r="T290" t="str">
            <v>4922 Transporte mixto</v>
          </cell>
        </row>
        <row r="291">
          <cell r="E291" t="str">
            <v>El Calvario</v>
          </cell>
          <cell r="Q291">
            <v>4923</v>
          </cell>
          <cell r="T291" t="str">
            <v>4923 Transporte de carga por carretera</v>
          </cell>
        </row>
        <row r="292">
          <cell r="E292" t="str">
            <v>El Canton Del San Pablo</v>
          </cell>
          <cell r="Q292">
            <v>4930</v>
          </cell>
          <cell r="T292" t="str">
            <v>4930 Transporte por tuberías</v>
          </cell>
        </row>
        <row r="293">
          <cell r="E293" t="str">
            <v>El Carmen</v>
          </cell>
          <cell r="Q293">
            <v>5011</v>
          </cell>
          <cell r="T293" t="str">
            <v>5011 Transporte de pasajeros marítimo y de cabotaje</v>
          </cell>
        </row>
        <row r="294">
          <cell r="E294" t="str">
            <v>El Carmen De Atrato</v>
          </cell>
          <cell r="Q294">
            <v>5012</v>
          </cell>
          <cell r="T294" t="str">
            <v>5012 Transporte de carga marítimo y de cabotaje</v>
          </cell>
        </row>
        <row r="295">
          <cell r="E295" t="str">
            <v>El Carmen De Bolívar</v>
          </cell>
          <cell r="Q295">
            <v>5021</v>
          </cell>
          <cell r="T295" t="str">
            <v>5021 Transporte fluvial de pasajeros</v>
          </cell>
        </row>
        <row r="296">
          <cell r="E296" t="str">
            <v>El Carmen De Chucuri</v>
          </cell>
          <cell r="Q296">
            <v>5022</v>
          </cell>
          <cell r="T296" t="str">
            <v>5022 Transporte fluvial de carga</v>
          </cell>
        </row>
        <row r="297">
          <cell r="E297" t="str">
            <v>El Carmen De Viboral</v>
          </cell>
          <cell r="Q297">
            <v>5111</v>
          </cell>
          <cell r="T297" t="str">
            <v>5111 Transporte aéreo nacional de pasajeros</v>
          </cell>
        </row>
        <row r="298">
          <cell r="E298" t="str">
            <v>El Castillo</v>
          </cell>
          <cell r="Q298">
            <v>5112</v>
          </cell>
          <cell r="T298" t="str">
            <v>5112 Transporte aéreo internacional de pasajeros</v>
          </cell>
        </row>
        <row r="299">
          <cell r="E299" t="str">
            <v>El Cerrito</v>
          </cell>
          <cell r="Q299">
            <v>5121</v>
          </cell>
          <cell r="T299" t="str">
            <v>5121 Transporte aéreo nacional de carga</v>
          </cell>
        </row>
        <row r="300">
          <cell r="E300" t="str">
            <v>El Charco</v>
          </cell>
          <cell r="Q300">
            <v>5122</v>
          </cell>
          <cell r="T300" t="str">
            <v>5122 Transporte aéreo internacional de carga</v>
          </cell>
        </row>
        <row r="301">
          <cell r="E301" t="str">
            <v>El Cocuy</v>
          </cell>
          <cell r="Q301">
            <v>5210</v>
          </cell>
          <cell r="T301" t="str">
            <v>5210 Almacenamiento y depósito</v>
          </cell>
        </row>
        <row r="302">
          <cell r="E302" t="str">
            <v>El Colegio</v>
          </cell>
          <cell r="Q302">
            <v>5221</v>
          </cell>
          <cell r="T302" t="str">
            <v>5221 Actividades de estaciones, vías y servicios complementarios para el transporte terrestre</v>
          </cell>
        </row>
        <row r="303">
          <cell r="E303" t="str">
            <v>El Copey</v>
          </cell>
          <cell r="Q303">
            <v>5222</v>
          </cell>
          <cell r="T303" t="str">
            <v>5222 Actividades de puertos y servicios complementarios para el transporte acuático</v>
          </cell>
        </row>
        <row r="304">
          <cell r="E304" t="str">
            <v>El Doncello</v>
          </cell>
          <cell r="Q304">
            <v>5223</v>
          </cell>
          <cell r="T304" t="str">
            <v>5223 Actividades de aeropuertos, servicios de navegación aérea y demás actividades conexas al transporte aéreo</v>
          </cell>
        </row>
        <row r="305">
          <cell r="E305" t="str">
            <v>El Dorado</v>
          </cell>
          <cell r="Q305">
            <v>5224</v>
          </cell>
          <cell r="T305" t="str">
            <v>5224 Manipulación de carga</v>
          </cell>
        </row>
        <row r="306">
          <cell r="E306" t="str">
            <v>El Dovio</v>
          </cell>
          <cell r="Q306">
            <v>5229</v>
          </cell>
          <cell r="T306" t="str">
            <v>5229 Otras actividades complementarias al transporte</v>
          </cell>
        </row>
        <row r="307">
          <cell r="E307" t="str">
            <v>El Encanto</v>
          </cell>
          <cell r="Q307">
            <v>5310</v>
          </cell>
          <cell r="T307" t="str">
            <v>5310 Actividades postales nacionales</v>
          </cell>
        </row>
        <row r="308">
          <cell r="E308" t="str">
            <v>El Espino</v>
          </cell>
          <cell r="Q308">
            <v>5320</v>
          </cell>
          <cell r="T308" t="str">
            <v>5320 Actividades de mensajería</v>
          </cell>
        </row>
        <row r="309">
          <cell r="E309" t="str">
            <v>El Guacamayo</v>
          </cell>
          <cell r="Q309">
            <v>5511</v>
          </cell>
          <cell r="T309" t="str">
            <v>5511 Alojamiento en hoteles</v>
          </cell>
        </row>
        <row r="310">
          <cell r="E310" t="str">
            <v>El Guamo</v>
          </cell>
          <cell r="Q310">
            <v>5512</v>
          </cell>
          <cell r="T310" t="str">
            <v>5512 Alojamiento en apartahoteles</v>
          </cell>
        </row>
        <row r="311">
          <cell r="E311" t="str">
            <v>El Litoral Del San Juan</v>
          </cell>
          <cell r="Q311">
            <v>5513</v>
          </cell>
          <cell r="T311" t="str">
            <v>5513 Alojamiento en centros vacacionales</v>
          </cell>
        </row>
        <row r="312">
          <cell r="E312" t="str">
            <v>El Molino</v>
          </cell>
          <cell r="Q312">
            <v>5514</v>
          </cell>
          <cell r="T312" t="str">
            <v>5514 Alojamiento rural</v>
          </cell>
        </row>
        <row r="313">
          <cell r="E313" t="str">
            <v>El Paso</v>
          </cell>
          <cell r="Q313">
            <v>5519</v>
          </cell>
          <cell r="T313" t="str">
            <v>5519 Otros tipos de alojamientos para visitantes</v>
          </cell>
        </row>
        <row r="314">
          <cell r="E314" t="str">
            <v>El Paujil</v>
          </cell>
          <cell r="Q314">
            <v>5520</v>
          </cell>
          <cell r="T314" t="str">
            <v>5520 Actividades de zonas de camping y parques para vehículos recreacionales</v>
          </cell>
        </row>
        <row r="315">
          <cell r="E315" t="str">
            <v>El Peñol</v>
          </cell>
          <cell r="Q315">
            <v>5530</v>
          </cell>
          <cell r="T315" t="str">
            <v>5530 Servicio por horas</v>
          </cell>
        </row>
        <row r="316">
          <cell r="E316" t="str">
            <v>El Peñon</v>
          </cell>
          <cell r="Q316">
            <v>5590</v>
          </cell>
          <cell r="T316" t="str">
            <v>5590 Otros tipos de alojamiento n.c.p.</v>
          </cell>
        </row>
        <row r="317">
          <cell r="E317" t="str">
            <v>El Peñon</v>
          </cell>
          <cell r="Q317">
            <v>5611</v>
          </cell>
          <cell r="T317" t="str">
            <v>5611 Expendio a la mesa de comidas preparadas</v>
          </cell>
        </row>
        <row r="318">
          <cell r="E318" t="str">
            <v>El Peñón</v>
          </cell>
          <cell r="Q318">
            <v>5612</v>
          </cell>
          <cell r="T318" t="str">
            <v>5612 Expendio por autoservicio de comidas preparadas</v>
          </cell>
        </row>
        <row r="319">
          <cell r="E319" t="str">
            <v>El Piñon</v>
          </cell>
          <cell r="Q319">
            <v>5613</v>
          </cell>
          <cell r="T319" t="str">
            <v>5613 Expendio de comidas preparadas en cafeterías</v>
          </cell>
        </row>
        <row r="320">
          <cell r="E320" t="str">
            <v>El Playon</v>
          </cell>
          <cell r="Q320">
            <v>5619</v>
          </cell>
          <cell r="T320" t="str">
            <v>5619 Otros tipos de expendio de comidas preparadas n.c.p.</v>
          </cell>
        </row>
        <row r="321">
          <cell r="E321" t="str">
            <v>El Reten</v>
          </cell>
          <cell r="Q321">
            <v>5621</v>
          </cell>
          <cell r="T321" t="str">
            <v>5621 Catering para eventos</v>
          </cell>
        </row>
        <row r="322">
          <cell r="E322" t="str">
            <v>El Retorno</v>
          </cell>
          <cell r="Q322">
            <v>5629</v>
          </cell>
          <cell r="T322" t="str">
            <v>5629 Actividades de otros servicios de comidas</v>
          </cell>
        </row>
        <row r="323">
          <cell r="E323" t="str">
            <v>El Roble</v>
          </cell>
          <cell r="Q323">
            <v>5630</v>
          </cell>
          <cell r="T323" t="str">
            <v>5630 Expendio de bebidas alcohólicas para el consumo dentro del establecimiento</v>
          </cell>
        </row>
        <row r="324">
          <cell r="E324" t="str">
            <v>El Rosal</v>
          </cell>
          <cell r="Q324">
            <v>5811</v>
          </cell>
          <cell r="T324" t="str">
            <v>5811 Edición de libros</v>
          </cell>
        </row>
        <row r="325">
          <cell r="E325" t="str">
            <v>El Rosario</v>
          </cell>
          <cell r="Q325">
            <v>5812</v>
          </cell>
          <cell r="T325" t="str">
            <v>5812 Edición de directorios y listas de correo</v>
          </cell>
        </row>
        <row r="326">
          <cell r="E326" t="str">
            <v>El Santuario</v>
          </cell>
          <cell r="Q326">
            <v>5813</v>
          </cell>
          <cell r="T326" t="str">
            <v>5813 Edición de periódicos, revistas y otras publicaciones periódicas</v>
          </cell>
        </row>
        <row r="327">
          <cell r="E327" t="str">
            <v>El Tablon De Gomez</v>
          </cell>
          <cell r="Q327">
            <v>5819</v>
          </cell>
          <cell r="T327" t="str">
            <v>5819 Otros trabajos de edición</v>
          </cell>
        </row>
        <row r="328">
          <cell r="E328" t="str">
            <v>El Tambo</v>
          </cell>
          <cell r="Q328">
            <v>5820</v>
          </cell>
          <cell r="T328" t="str">
            <v>5820 Edición de programas de informática (software)</v>
          </cell>
        </row>
        <row r="329">
          <cell r="E329" t="str">
            <v>El Tambo</v>
          </cell>
          <cell r="Q329">
            <v>5911</v>
          </cell>
          <cell r="T329" t="str">
            <v>5911 Actividades de producción de películas cinematográficas, videos, programas, anuncios y comerciales de televisión</v>
          </cell>
        </row>
        <row r="330">
          <cell r="E330" t="str">
            <v>El Tarra</v>
          </cell>
          <cell r="Q330">
            <v>5912</v>
          </cell>
          <cell r="T330" t="str">
            <v>5912 Actividades de posproducción de películas cinematográficas, videos, programas, anuncios y comerciales de televisión</v>
          </cell>
        </row>
        <row r="331">
          <cell r="E331" t="str">
            <v>El Zulia</v>
          </cell>
          <cell r="Q331">
            <v>5913</v>
          </cell>
          <cell r="T331" t="str">
            <v>5913 Actividades de distribución de películas cinematográficas, videos, programas, anuncios y comerciales de televisión</v>
          </cell>
        </row>
        <row r="332">
          <cell r="E332" t="str">
            <v>Elias</v>
          </cell>
          <cell r="Q332">
            <v>5914</v>
          </cell>
          <cell r="T332" t="str">
            <v>5914 Actividades de exhibición de películas cinematográficas y videos</v>
          </cell>
        </row>
        <row r="333">
          <cell r="E333" t="str">
            <v>Encino</v>
          </cell>
          <cell r="Q333">
            <v>5920</v>
          </cell>
          <cell r="T333" t="str">
            <v>5920 Actividades de grabación de sonido y edición de música</v>
          </cell>
        </row>
        <row r="334">
          <cell r="E334" t="str">
            <v>Enciso</v>
          </cell>
          <cell r="Q334">
            <v>6010</v>
          </cell>
          <cell r="T334" t="str">
            <v>6010 Actividades de programación y transmisión en el servicio de radiodifusión sonora</v>
          </cell>
        </row>
        <row r="335">
          <cell r="E335" t="str">
            <v>Entrerrios</v>
          </cell>
          <cell r="Q335">
            <v>6020</v>
          </cell>
          <cell r="T335" t="str">
            <v>6020 Actividades de programación y transmisión de televisión</v>
          </cell>
        </row>
        <row r="336">
          <cell r="E336" t="str">
            <v>Envigado</v>
          </cell>
          <cell r="Q336">
            <v>6110</v>
          </cell>
          <cell r="T336" t="str">
            <v>6110 Actividades de telecomunicaciones alámbricas</v>
          </cell>
        </row>
        <row r="337">
          <cell r="E337" t="str">
            <v>Espinal</v>
          </cell>
          <cell r="Q337">
            <v>6120</v>
          </cell>
          <cell r="T337" t="str">
            <v>6120 Actividades de telecomunicaciones inalámbricas</v>
          </cell>
        </row>
        <row r="338">
          <cell r="E338" t="str">
            <v>Facatativa</v>
          </cell>
          <cell r="Q338">
            <v>6130</v>
          </cell>
          <cell r="T338" t="str">
            <v>6130 Actividades de telecomunicación satelital</v>
          </cell>
        </row>
        <row r="339">
          <cell r="E339" t="str">
            <v>Falan</v>
          </cell>
          <cell r="Q339">
            <v>6190</v>
          </cell>
          <cell r="T339" t="str">
            <v>6190 Otras actividades de telecomunicaciones</v>
          </cell>
        </row>
        <row r="340">
          <cell r="E340" t="str">
            <v>Filadelfia</v>
          </cell>
          <cell r="Q340">
            <v>6201</v>
          </cell>
          <cell r="T340" t="str">
            <v>6201 Actividades de desarrollo de sistemas informáticos (planificación, análisis, diseño, programación, pruebas)</v>
          </cell>
        </row>
        <row r="341">
          <cell r="E341" t="str">
            <v>Filandia</v>
          </cell>
          <cell r="Q341">
            <v>6202</v>
          </cell>
          <cell r="T341" t="str">
            <v>6202 Actividades de consultoría informática y actividades de administración de instalaciones informáticas</v>
          </cell>
        </row>
        <row r="342">
          <cell r="E342" t="str">
            <v>Firavitoba</v>
          </cell>
          <cell r="Q342">
            <v>6209</v>
          </cell>
          <cell r="T342" t="str">
            <v>6209 Otras actividades de tecnologías de información y actividades de servicios informáticos</v>
          </cell>
        </row>
        <row r="343">
          <cell r="E343" t="str">
            <v>Flandes</v>
          </cell>
          <cell r="Q343">
            <v>6311</v>
          </cell>
          <cell r="T343" t="str">
            <v>6311 Procesamiento de datos, alojamiento (hosting) y actividades relacionadas</v>
          </cell>
        </row>
        <row r="344">
          <cell r="E344" t="str">
            <v>Florencia</v>
          </cell>
          <cell r="Q344">
            <v>6312</v>
          </cell>
          <cell r="T344" t="str">
            <v>6312 Portales web</v>
          </cell>
        </row>
        <row r="345">
          <cell r="E345" t="str">
            <v>Florencia</v>
          </cell>
          <cell r="Q345">
            <v>6391</v>
          </cell>
          <cell r="T345" t="str">
            <v>6391 Actividades de agencias de noticias</v>
          </cell>
        </row>
        <row r="346">
          <cell r="E346" t="str">
            <v>Floresta</v>
          </cell>
          <cell r="Q346">
            <v>6399</v>
          </cell>
          <cell r="T346" t="str">
            <v>6399 Otras actividades de servicio de información n.c.p.</v>
          </cell>
        </row>
        <row r="347">
          <cell r="E347" t="str">
            <v>Florian</v>
          </cell>
          <cell r="Q347">
            <v>6411</v>
          </cell>
          <cell r="T347" t="str">
            <v>6411 Banco Central</v>
          </cell>
        </row>
        <row r="348">
          <cell r="E348" t="str">
            <v>Florida</v>
          </cell>
          <cell r="Q348">
            <v>6412</v>
          </cell>
          <cell r="T348" t="str">
            <v>6412 Bancos comerciales</v>
          </cell>
        </row>
        <row r="349">
          <cell r="E349" t="str">
            <v>Floridablanca</v>
          </cell>
          <cell r="Q349">
            <v>6421</v>
          </cell>
          <cell r="T349" t="str">
            <v>6421 Actividades de las corporaciones financieras</v>
          </cell>
        </row>
        <row r="350">
          <cell r="E350" t="str">
            <v>Fomeque</v>
          </cell>
          <cell r="Q350">
            <v>6422</v>
          </cell>
          <cell r="T350" t="str">
            <v>6422 Actividades de las compañías de financiamiento</v>
          </cell>
        </row>
        <row r="351">
          <cell r="E351" t="str">
            <v>Fonseca</v>
          </cell>
          <cell r="Q351">
            <v>6423</v>
          </cell>
          <cell r="T351" t="str">
            <v>6423 Banca de segundo piso</v>
          </cell>
        </row>
        <row r="352">
          <cell r="E352" t="str">
            <v>Fortul</v>
          </cell>
          <cell r="Q352">
            <v>6424</v>
          </cell>
          <cell r="T352" t="str">
            <v>6424 Actividades de las cooperativas financieras</v>
          </cell>
        </row>
        <row r="353">
          <cell r="E353" t="str">
            <v>Fosca</v>
          </cell>
          <cell r="Q353">
            <v>6431</v>
          </cell>
          <cell r="T353" t="str">
            <v>6431 Fideicomisos, fondos y entidades financieras similares</v>
          </cell>
        </row>
        <row r="354">
          <cell r="E354" t="str">
            <v>Francisco Pizarro</v>
          </cell>
          <cell r="Q354">
            <v>6432</v>
          </cell>
          <cell r="T354" t="str">
            <v>6432 Fondos de cesantías</v>
          </cell>
        </row>
        <row r="355">
          <cell r="E355" t="str">
            <v>Fredonia</v>
          </cell>
          <cell r="Q355">
            <v>6491</v>
          </cell>
          <cell r="T355" t="str">
            <v>6491 Leasing financiero (arrendamiento financiero)</v>
          </cell>
        </row>
        <row r="356">
          <cell r="E356" t="str">
            <v>Fresno</v>
          </cell>
          <cell r="Q356">
            <v>6492</v>
          </cell>
          <cell r="T356" t="str">
            <v>6492 Actividades financieras de fondos de empleados y otras formas asociativas del sector solidario</v>
          </cell>
        </row>
        <row r="357">
          <cell r="E357" t="str">
            <v>Frontino</v>
          </cell>
          <cell r="Q357">
            <v>6493</v>
          </cell>
          <cell r="T357" t="str">
            <v>6493 Actividades de compra de cartera o factoring</v>
          </cell>
        </row>
        <row r="358">
          <cell r="E358" t="str">
            <v>Fuente De Oro</v>
          </cell>
          <cell r="Q358">
            <v>6494</v>
          </cell>
          <cell r="T358" t="str">
            <v>6494 Otras actividades de distribución de fondos</v>
          </cell>
        </row>
        <row r="359">
          <cell r="E359" t="str">
            <v>Fundacion</v>
          </cell>
          <cell r="Q359">
            <v>6495</v>
          </cell>
          <cell r="T359" t="str">
            <v>6495 Instituciones especiales oficiales</v>
          </cell>
        </row>
        <row r="360">
          <cell r="E360" t="str">
            <v>Funes</v>
          </cell>
          <cell r="Q360">
            <v>6499</v>
          </cell>
          <cell r="T360" t="str">
            <v>6499 Otras actividades de servicio financiero, excepto las de seguros y pensiones n.c.p.</v>
          </cell>
        </row>
        <row r="361">
          <cell r="E361" t="str">
            <v>Funza</v>
          </cell>
          <cell r="Q361">
            <v>6511</v>
          </cell>
          <cell r="T361" t="str">
            <v>6511 Seguros generales</v>
          </cell>
        </row>
        <row r="362">
          <cell r="E362" t="str">
            <v>Fuquene</v>
          </cell>
          <cell r="Q362">
            <v>6512</v>
          </cell>
          <cell r="T362" t="str">
            <v>6512 Seguros de vida</v>
          </cell>
        </row>
        <row r="363">
          <cell r="E363" t="str">
            <v>Fusagasuga</v>
          </cell>
          <cell r="Q363">
            <v>6513</v>
          </cell>
          <cell r="T363" t="str">
            <v>6513 Reaseguros</v>
          </cell>
        </row>
        <row r="364">
          <cell r="E364" t="str">
            <v>Gachala</v>
          </cell>
          <cell r="Q364">
            <v>6514</v>
          </cell>
          <cell r="T364" t="str">
            <v>6514 Capitalización</v>
          </cell>
        </row>
        <row r="365">
          <cell r="E365" t="str">
            <v>Gachancipa</v>
          </cell>
          <cell r="Q365">
            <v>6521</v>
          </cell>
          <cell r="T365" t="str">
            <v>6521 Servicios de seguros sociales de salud</v>
          </cell>
        </row>
        <row r="366">
          <cell r="E366" t="str">
            <v>Gachantiva</v>
          </cell>
          <cell r="Q366">
            <v>6522</v>
          </cell>
          <cell r="T366" t="str">
            <v>6522 Servicios de seguros sociales de riesgos profesionales</v>
          </cell>
        </row>
        <row r="367">
          <cell r="E367" t="str">
            <v>Gacheta</v>
          </cell>
          <cell r="Q367">
            <v>6531</v>
          </cell>
          <cell r="T367" t="str">
            <v>6531 Régimen de prima media con prestación definida (RPM)</v>
          </cell>
        </row>
        <row r="368">
          <cell r="E368" t="str">
            <v>Galan</v>
          </cell>
          <cell r="Q368">
            <v>6532</v>
          </cell>
          <cell r="T368" t="str">
            <v>6532 Régimen de ahorro individual (RAI)</v>
          </cell>
        </row>
        <row r="369">
          <cell r="E369" t="str">
            <v>Galapa</v>
          </cell>
          <cell r="Q369">
            <v>6611</v>
          </cell>
          <cell r="T369" t="str">
            <v>6611 Administración de mercados financieros</v>
          </cell>
        </row>
        <row r="370">
          <cell r="E370" t="str">
            <v>Galeras</v>
          </cell>
          <cell r="Q370">
            <v>6612</v>
          </cell>
          <cell r="T370" t="str">
            <v>6612 Corretaje de valores y de contratos de productos básicos</v>
          </cell>
        </row>
        <row r="371">
          <cell r="E371" t="str">
            <v>Gama</v>
          </cell>
          <cell r="Q371">
            <v>6613</v>
          </cell>
          <cell r="T371" t="str">
            <v>6613 Otras actividades relacionadas con el mercado de valores</v>
          </cell>
        </row>
        <row r="372">
          <cell r="E372" t="str">
            <v>Gamarra</v>
          </cell>
          <cell r="Q372">
            <v>6614</v>
          </cell>
          <cell r="T372" t="str">
            <v>6614 Actividades de las casas de cambio</v>
          </cell>
        </row>
        <row r="373">
          <cell r="E373" t="str">
            <v>Gambita</v>
          </cell>
          <cell r="Q373">
            <v>6615</v>
          </cell>
          <cell r="T373" t="str">
            <v>6615 Actividades de los profesionales de compra y venta de divisas</v>
          </cell>
        </row>
        <row r="374">
          <cell r="E374" t="str">
            <v>Gameza</v>
          </cell>
          <cell r="Q374">
            <v>6619</v>
          </cell>
          <cell r="T374" t="str">
            <v>6619 Otras actividades auxiliares de las actividades de servicios financieros n.c.p.</v>
          </cell>
        </row>
        <row r="375">
          <cell r="E375" t="str">
            <v>Garagoa</v>
          </cell>
          <cell r="Q375">
            <v>6621</v>
          </cell>
          <cell r="T375" t="str">
            <v>6621 Actividades de agentes y corredores de seguros</v>
          </cell>
        </row>
        <row r="376">
          <cell r="E376" t="str">
            <v>Garzon</v>
          </cell>
          <cell r="Q376">
            <v>6629</v>
          </cell>
          <cell r="T376" t="str">
            <v>6629 Evaluación de riesgos y daños, y otras actividades de servicios auxiliares</v>
          </cell>
        </row>
        <row r="377">
          <cell r="E377" t="str">
            <v>Genova</v>
          </cell>
          <cell r="Q377">
            <v>6630</v>
          </cell>
          <cell r="T377" t="str">
            <v>6630 Actividades de administración de fondos</v>
          </cell>
        </row>
        <row r="378">
          <cell r="E378" t="str">
            <v>Gigante</v>
          </cell>
          <cell r="Q378">
            <v>6810</v>
          </cell>
          <cell r="T378" t="str">
            <v>6810 Actividades inmobiliarias realizadas con bienes propios o arrendados</v>
          </cell>
        </row>
        <row r="379">
          <cell r="E379" t="str">
            <v>Ginebra</v>
          </cell>
          <cell r="Q379">
            <v>6820</v>
          </cell>
          <cell r="T379" t="str">
            <v>6820 Actividades inmobiliarias realizadas a cambio de una retribución o por contrata</v>
          </cell>
        </row>
        <row r="380">
          <cell r="E380" t="str">
            <v>Giraldo</v>
          </cell>
          <cell r="Q380">
            <v>6910</v>
          </cell>
          <cell r="T380" t="str">
            <v>6910 Actividades jurídicas</v>
          </cell>
        </row>
        <row r="381">
          <cell r="E381" t="str">
            <v>Girardot</v>
          </cell>
          <cell r="Q381">
            <v>6920</v>
          </cell>
          <cell r="T381" t="str">
            <v>6920 Actividades de contabilidad, teneduría de libros, auditoría financiera y asesoría tributaria</v>
          </cell>
        </row>
        <row r="382">
          <cell r="E382" t="str">
            <v>Girardota</v>
          </cell>
          <cell r="Q382">
            <v>7010</v>
          </cell>
          <cell r="T382" t="str">
            <v>7010 Actividades de administración empresarial</v>
          </cell>
        </row>
        <row r="383">
          <cell r="E383" t="str">
            <v>Giron</v>
          </cell>
          <cell r="Q383">
            <v>7020</v>
          </cell>
          <cell r="T383" t="str">
            <v>7020 Actividades de consultaría de gestión</v>
          </cell>
        </row>
        <row r="384">
          <cell r="E384" t="str">
            <v>Gomez Plata</v>
          </cell>
          <cell r="Q384">
            <v>7110</v>
          </cell>
          <cell r="T384" t="str">
            <v>7110 Actividades de arquitectura e ingeniería y otras actividades conexas de consultoría técnica</v>
          </cell>
        </row>
        <row r="385">
          <cell r="E385" t="str">
            <v>Gonzalez</v>
          </cell>
          <cell r="Q385">
            <v>7120</v>
          </cell>
          <cell r="T385" t="str">
            <v>7120 Ensayos y análisis técnicos</v>
          </cell>
        </row>
        <row r="386">
          <cell r="E386" t="str">
            <v>Gramalote</v>
          </cell>
          <cell r="Q386">
            <v>7210</v>
          </cell>
          <cell r="T386" t="str">
            <v>7210 Investigaciones y desarrollo experimental en el campo de las ciencias naturales y la ingeniería</v>
          </cell>
        </row>
        <row r="387">
          <cell r="E387" t="str">
            <v>Granada</v>
          </cell>
          <cell r="Q387">
            <v>7220</v>
          </cell>
          <cell r="T387" t="str">
            <v>7220 Investigaciones y desarrollo experimental en el campo de las ciencias sociales y las humanidades</v>
          </cell>
        </row>
        <row r="388">
          <cell r="E388" t="str">
            <v>Granada</v>
          </cell>
          <cell r="Q388">
            <v>7310</v>
          </cell>
          <cell r="T388" t="str">
            <v>7310 Publicidad</v>
          </cell>
        </row>
        <row r="389">
          <cell r="E389" t="str">
            <v>Granada</v>
          </cell>
          <cell r="Q389">
            <v>7320</v>
          </cell>
          <cell r="T389" t="str">
            <v>7320 Estudios de mercado y realización de encuestas de opinión pública</v>
          </cell>
        </row>
        <row r="390">
          <cell r="E390" t="str">
            <v>Gsepsa</v>
          </cell>
          <cell r="Q390">
            <v>7410</v>
          </cell>
          <cell r="T390" t="str">
            <v>7410 Actividades especializadas de diseño</v>
          </cell>
        </row>
        <row r="391">
          <cell r="E391" t="str">
            <v>Gsican</v>
          </cell>
          <cell r="Q391">
            <v>7420</v>
          </cell>
          <cell r="T391" t="str">
            <v>7420 Actividades de fotografía</v>
          </cell>
        </row>
        <row r="392">
          <cell r="E392" t="str">
            <v>Guaca</v>
          </cell>
          <cell r="Q392">
            <v>7490</v>
          </cell>
          <cell r="T392" t="str">
            <v>7490 Otras actividades profesionales, científicas y técnicas n.c.p.</v>
          </cell>
        </row>
        <row r="393">
          <cell r="E393" t="str">
            <v>Guacamayas</v>
          </cell>
          <cell r="Q393">
            <v>7500</v>
          </cell>
          <cell r="T393" t="str">
            <v>7500 Actividades veterinarias</v>
          </cell>
        </row>
        <row r="394">
          <cell r="E394" t="str">
            <v>Guacari</v>
          </cell>
          <cell r="Q394">
            <v>7710</v>
          </cell>
          <cell r="T394" t="str">
            <v>7710 Alquiler y arrendamiento de vehículos automotores</v>
          </cell>
        </row>
        <row r="395">
          <cell r="E395" t="str">
            <v>Guachene</v>
          </cell>
          <cell r="Q395">
            <v>7721</v>
          </cell>
          <cell r="T395" t="str">
            <v>7721 Alquiler y arrendamiento de equipo recreativo y deportivo</v>
          </cell>
        </row>
        <row r="396">
          <cell r="E396" t="str">
            <v>Guacheta</v>
          </cell>
          <cell r="Q396">
            <v>7722</v>
          </cell>
          <cell r="T396" t="str">
            <v>7722 Alquiler de videos y discos</v>
          </cell>
        </row>
        <row r="397">
          <cell r="E397" t="str">
            <v>Guachucal</v>
          </cell>
          <cell r="Q397">
            <v>7729</v>
          </cell>
          <cell r="T397" t="str">
            <v>7729 Alquiler y arrendamiento de otros efectos personales y enseres domésticos n.c.p.</v>
          </cell>
        </row>
        <row r="398">
          <cell r="E398" t="str">
            <v>Guadalajara De Buga</v>
          </cell>
          <cell r="Q398">
            <v>7730</v>
          </cell>
          <cell r="T398" t="str">
            <v>7730 Alquiler y arrendamiento de otros tipos de maquinaria, equipo y bienes tangibles n.c.p.</v>
          </cell>
        </row>
        <row r="399">
          <cell r="E399" t="str">
            <v>Guadalupe</v>
          </cell>
          <cell r="Q399">
            <v>7740</v>
          </cell>
          <cell r="T399" t="str">
            <v>7740 Arrendamiento de propiedad intelectual y productos similares, excepto obras protegidas por derechos de autor</v>
          </cell>
        </row>
        <row r="400">
          <cell r="E400" t="str">
            <v>Guadalupe</v>
          </cell>
          <cell r="Q400">
            <v>7810</v>
          </cell>
          <cell r="T400" t="str">
            <v>7810 Actividades de agencias de empleo</v>
          </cell>
        </row>
        <row r="401">
          <cell r="E401" t="str">
            <v>Guadalupe</v>
          </cell>
          <cell r="Q401">
            <v>7820</v>
          </cell>
          <cell r="T401" t="str">
            <v>7820 Actividades de agencias de empleo temporal</v>
          </cell>
        </row>
        <row r="402">
          <cell r="E402" t="str">
            <v>Guaduas</v>
          </cell>
          <cell r="Q402">
            <v>7830</v>
          </cell>
          <cell r="T402" t="str">
            <v>7830 Otras actividades de suministro de recurso humano</v>
          </cell>
        </row>
        <row r="403">
          <cell r="E403" t="str">
            <v>Guaitarilla</v>
          </cell>
          <cell r="Q403">
            <v>7911</v>
          </cell>
          <cell r="T403" t="str">
            <v>7911 Actividades de las agencias de viaje</v>
          </cell>
        </row>
        <row r="404">
          <cell r="E404" t="str">
            <v>Gualmatan</v>
          </cell>
          <cell r="Q404">
            <v>7912</v>
          </cell>
          <cell r="T404" t="str">
            <v>7912 Actividades de operadores turísticos</v>
          </cell>
        </row>
        <row r="405">
          <cell r="E405" t="str">
            <v>Guamal</v>
          </cell>
          <cell r="Q405">
            <v>7990</v>
          </cell>
          <cell r="T405" t="str">
            <v>7990 Otros servicios de reserva y actividades relacionadas</v>
          </cell>
        </row>
        <row r="406">
          <cell r="E406" t="str">
            <v>Guamal</v>
          </cell>
          <cell r="Q406">
            <v>8010</v>
          </cell>
          <cell r="T406" t="str">
            <v>8010 Actividades de seguridad privada</v>
          </cell>
        </row>
        <row r="407">
          <cell r="E407" t="str">
            <v>Guamo</v>
          </cell>
          <cell r="Q407">
            <v>8020</v>
          </cell>
          <cell r="T407" t="str">
            <v>8020 Actividades de servicios de sistemas de seguridad</v>
          </cell>
        </row>
        <row r="408">
          <cell r="E408" t="str">
            <v>Guapi</v>
          </cell>
          <cell r="Q408">
            <v>8030</v>
          </cell>
          <cell r="T408" t="str">
            <v>8030 Actividades de detectives e investigadores privados</v>
          </cell>
        </row>
        <row r="409">
          <cell r="E409" t="str">
            <v>Guapota</v>
          </cell>
          <cell r="Q409">
            <v>8110</v>
          </cell>
          <cell r="T409" t="str">
            <v>8110 Actividades combinadas de apoyo a instalaciones</v>
          </cell>
        </row>
        <row r="410">
          <cell r="E410" t="str">
            <v>Guaranda</v>
          </cell>
          <cell r="Q410">
            <v>8121</v>
          </cell>
          <cell r="T410" t="str">
            <v>8121 Limpieza general interior de edificios</v>
          </cell>
        </row>
        <row r="411">
          <cell r="E411" t="str">
            <v>Guarne</v>
          </cell>
          <cell r="Q411">
            <v>8129</v>
          </cell>
          <cell r="T411" t="str">
            <v>8129 Otras actividades de limpieza de edificios e instalaciones industriales</v>
          </cell>
        </row>
        <row r="412">
          <cell r="E412" t="str">
            <v>Guasca</v>
          </cell>
          <cell r="Q412">
            <v>8130</v>
          </cell>
          <cell r="T412" t="str">
            <v>8130 Actividades de paisajismo y servicios de mantenimiento conexos</v>
          </cell>
        </row>
        <row r="413">
          <cell r="E413" t="str">
            <v>Guatapé</v>
          </cell>
          <cell r="Q413">
            <v>8211</v>
          </cell>
          <cell r="T413" t="str">
            <v>8211 Actividades combinadas de servicios administrativos de oficina</v>
          </cell>
        </row>
        <row r="414">
          <cell r="E414" t="str">
            <v>Guataqui</v>
          </cell>
          <cell r="Q414">
            <v>8219</v>
          </cell>
          <cell r="T414" t="str">
            <v>8219 Fotocopiado, preparación de documentos y otras actividades especializadas de apoyo a oficina</v>
          </cell>
        </row>
        <row r="415">
          <cell r="E415" t="str">
            <v>Guatavita</v>
          </cell>
          <cell r="Q415">
            <v>8220</v>
          </cell>
          <cell r="T415" t="str">
            <v>8220 Actividades de centros de llamadas (Call center)</v>
          </cell>
        </row>
        <row r="416">
          <cell r="E416" t="str">
            <v>Guateque</v>
          </cell>
          <cell r="Q416">
            <v>8230</v>
          </cell>
          <cell r="T416" t="str">
            <v>8230 Organización de convenciones y eventos comerciales</v>
          </cell>
        </row>
        <row r="417">
          <cell r="E417" t="str">
            <v>Guatica</v>
          </cell>
          <cell r="Q417">
            <v>8291</v>
          </cell>
          <cell r="T417" t="str">
            <v>8291 Actividades de agencias de cobranza y oficinas de calificación crediticia</v>
          </cell>
        </row>
        <row r="418">
          <cell r="E418" t="str">
            <v>Guavata</v>
          </cell>
          <cell r="Q418">
            <v>8292</v>
          </cell>
          <cell r="T418" t="str">
            <v>8292 Actividades de envase y empaque</v>
          </cell>
        </row>
        <row r="419">
          <cell r="E419" t="str">
            <v>Guayabal De Siquima</v>
          </cell>
          <cell r="Q419">
            <v>8299</v>
          </cell>
          <cell r="T419" t="str">
            <v>8299 Otras actividades de servicio de apoyo a las empresas n.c.p.</v>
          </cell>
        </row>
        <row r="420">
          <cell r="E420" t="str">
            <v>Guayabetal</v>
          </cell>
          <cell r="Q420">
            <v>8411</v>
          </cell>
          <cell r="T420" t="str">
            <v>8411 Actividades legislativas de la administración pública</v>
          </cell>
        </row>
        <row r="421">
          <cell r="E421" t="str">
            <v>Guayata</v>
          </cell>
          <cell r="Q421">
            <v>8412</v>
          </cell>
          <cell r="T421" t="str">
            <v>8412 Actividades ejecutivas de la administración pública</v>
          </cell>
        </row>
        <row r="422">
          <cell r="E422" t="str">
            <v>Gutierrez</v>
          </cell>
          <cell r="Q422">
            <v>8413</v>
          </cell>
          <cell r="T422" t="str">
            <v>8413 Regulación de las actividades de organismos que prestan servicios de salud, educativos, culturales y otros servicios sociales, excepto servicios de seguridad social</v>
          </cell>
        </row>
        <row r="423">
          <cell r="E423" t="str">
            <v>Hacari</v>
          </cell>
          <cell r="Q423">
            <v>8414</v>
          </cell>
          <cell r="T423" t="str">
            <v>8414 Actividades reguladoras y facilitadoras de la actividad económica</v>
          </cell>
        </row>
        <row r="424">
          <cell r="E424" t="str">
            <v>Hatillo De Loba</v>
          </cell>
          <cell r="Q424">
            <v>8415</v>
          </cell>
          <cell r="T424" t="str">
            <v>8415 Actividades de los otros órganos de control</v>
          </cell>
        </row>
        <row r="425">
          <cell r="E425" t="str">
            <v>Hato</v>
          </cell>
          <cell r="Q425">
            <v>8421</v>
          </cell>
          <cell r="T425" t="str">
            <v>8421 Relaciones exteriores</v>
          </cell>
        </row>
        <row r="426">
          <cell r="E426" t="str">
            <v>Hato Corozal</v>
          </cell>
          <cell r="Q426">
            <v>8422</v>
          </cell>
          <cell r="T426" t="str">
            <v>8422 Actividades de defensa</v>
          </cell>
        </row>
        <row r="427">
          <cell r="E427" t="str">
            <v>Hatonuevo</v>
          </cell>
          <cell r="Q427">
            <v>8423</v>
          </cell>
          <cell r="T427" t="str">
            <v>8423 Orden público y actividades de seguridad</v>
          </cell>
        </row>
        <row r="428">
          <cell r="E428" t="str">
            <v>Heliconia</v>
          </cell>
          <cell r="Q428">
            <v>8424</v>
          </cell>
          <cell r="T428" t="str">
            <v>8424 Administración de justicia</v>
          </cell>
        </row>
        <row r="429">
          <cell r="E429" t="str">
            <v>Herran</v>
          </cell>
          <cell r="Q429">
            <v>8430</v>
          </cell>
          <cell r="T429" t="str">
            <v>8430 Actividades de planes de seguridad social de afiliación obligatoria</v>
          </cell>
        </row>
        <row r="430">
          <cell r="E430" t="str">
            <v>Herveo</v>
          </cell>
          <cell r="Q430">
            <v>8511</v>
          </cell>
          <cell r="T430" t="str">
            <v>8511 Educación de la primera infancia</v>
          </cell>
        </row>
        <row r="431">
          <cell r="E431" t="str">
            <v>Hispania</v>
          </cell>
          <cell r="Q431">
            <v>8512</v>
          </cell>
          <cell r="T431" t="str">
            <v>8512 Educación preescolar</v>
          </cell>
        </row>
        <row r="432">
          <cell r="E432" t="str">
            <v>Hobo</v>
          </cell>
          <cell r="Q432">
            <v>8513</v>
          </cell>
          <cell r="T432" t="str">
            <v>8513 Educación básica primaria</v>
          </cell>
        </row>
        <row r="433">
          <cell r="E433" t="str">
            <v>Honda</v>
          </cell>
          <cell r="Q433">
            <v>8521</v>
          </cell>
          <cell r="T433" t="str">
            <v>8521 Educación básica secundaria</v>
          </cell>
        </row>
        <row r="434">
          <cell r="E434" t="str">
            <v>Ibague</v>
          </cell>
          <cell r="Q434">
            <v>8522</v>
          </cell>
          <cell r="T434" t="str">
            <v>8522 Educación media académica</v>
          </cell>
        </row>
        <row r="435">
          <cell r="E435" t="str">
            <v>Icononzo</v>
          </cell>
          <cell r="Q435">
            <v>8523</v>
          </cell>
          <cell r="T435" t="str">
            <v>8523 Educación media técnica y de formación laboral</v>
          </cell>
        </row>
        <row r="436">
          <cell r="E436" t="str">
            <v>Iles</v>
          </cell>
          <cell r="Q436">
            <v>8530</v>
          </cell>
          <cell r="T436" t="str">
            <v>8530 Establecimientos que combinan diferentes niveles de educación</v>
          </cell>
        </row>
        <row r="437">
          <cell r="E437" t="str">
            <v>Imues</v>
          </cell>
          <cell r="Q437">
            <v>8541</v>
          </cell>
          <cell r="T437" t="str">
            <v>8541 Educación técnica profesional</v>
          </cell>
        </row>
        <row r="438">
          <cell r="E438" t="str">
            <v>Inirida</v>
          </cell>
          <cell r="Q438">
            <v>8542</v>
          </cell>
          <cell r="T438" t="str">
            <v>8542 Educación tecnológica</v>
          </cell>
        </row>
        <row r="439">
          <cell r="E439" t="str">
            <v>Inza</v>
          </cell>
          <cell r="Q439">
            <v>8543</v>
          </cell>
          <cell r="T439" t="str">
            <v>8543 Educación de instituciones universitarias o de escuelas tecnológicas</v>
          </cell>
        </row>
        <row r="440">
          <cell r="E440" t="str">
            <v>Ipiales</v>
          </cell>
          <cell r="Q440">
            <v>8544</v>
          </cell>
          <cell r="T440" t="str">
            <v>8544 Educación de universidades</v>
          </cell>
        </row>
        <row r="441">
          <cell r="E441" t="str">
            <v>Iquira</v>
          </cell>
          <cell r="Q441">
            <v>8551</v>
          </cell>
          <cell r="T441" t="str">
            <v>8551 Formación académica no formal</v>
          </cell>
        </row>
        <row r="442">
          <cell r="E442" t="str">
            <v>Isnos</v>
          </cell>
          <cell r="Q442">
            <v>8552</v>
          </cell>
          <cell r="T442" t="str">
            <v>8552 Enseñanza deportiva y recreativa</v>
          </cell>
        </row>
        <row r="443">
          <cell r="E443" t="str">
            <v>Istmina</v>
          </cell>
          <cell r="Q443">
            <v>8553</v>
          </cell>
          <cell r="T443" t="str">
            <v>8553 Enseñanza cultural</v>
          </cell>
        </row>
        <row r="444">
          <cell r="E444" t="str">
            <v>Itagüí</v>
          </cell>
          <cell r="Q444">
            <v>8559</v>
          </cell>
          <cell r="T444" t="str">
            <v>8559 Otros tipos de educación n.c.p.</v>
          </cell>
        </row>
        <row r="445">
          <cell r="E445" t="str">
            <v>Ituango</v>
          </cell>
          <cell r="Q445">
            <v>8560</v>
          </cell>
          <cell r="T445" t="str">
            <v>8560 Actividades de apoyo a la educación</v>
          </cell>
        </row>
        <row r="446">
          <cell r="E446" t="str">
            <v>Iza</v>
          </cell>
          <cell r="Q446">
            <v>8610</v>
          </cell>
          <cell r="T446" t="str">
            <v>8610 Actividades de hospitales y clínicas, con internación</v>
          </cell>
        </row>
        <row r="447">
          <cell r="E447" t="str">
            <v>Jambalo</v>
          </cell>
          <cell r="Q447">
            <v>8621</v>
          </cell>
          <cell r="T447" t="str">
            <v>8621 Actividades de la práctica médica, sin internación</v>
          </cell>
        </row>
        <row r="448">
          <cell r="E448" t="str">
            <v>Jamundi</v>
          </cell>
          <cell r="Q448">
            <v>8622</v>
          </cell>
          <cell r="T448" t="str">
            <v>8622 Actividades de la práctica odontológica</v>
          </cell>
        </row>
        <row r="449">
          <cell r="E449" t="str">
            <v>Jardín</v>
          </cell>
          <cell r="Q449">
            <v>8691</v>
          </cell>
          <cell r="T449" t="str">
            <v>8691 Actividades de apoyo diagnóstico</v>
          </cell>
        </row>
        <row r="450">
          <cell r="E450" t="str">
            <v>Jenesano</v>
          </cell>
          <cell r="Q450">
            <v>8692</v>
          </cell>
          <cell r="T450" t="str">
            <v>8692 Actividades de apoyo terapéutico</v>
          </cell>
        </row>
        <row r="451">
          <cell r="E451" t="str">
            <v>Jerico</v>
          </cell>
          <cell r="Q451">
            <v>8699</v>
          </cell>
          <cell r="T451" t="str">
            <v>8699 Otras actividades de atención de la salud humana</v>
          </cell>
        </row>
        <row r="452">
          <cell r="E452" t="str">
            <v>Jericó</v>
          </cell>
          <cell r="Q452">
            <v>8710</v>
          </cell>
          <cell r="T452" t="str">
            <v>8710 Actividades de atención residencial medicalizada de tipo general</v>
          </cell>
        </row>
        <row r="453">
          <cell r="E453" t="str">
            <v>Jerusalen</v>
          </cell>
          <cell r="Q453">
            <v>8720</v>
          </cell>
          <cell r="T453" t="str">
            <v>8720 Actividades de atención residencial, para el cuidado de pacientes con retardo mental, enfermedad mental y consumo de sustancias psicoactivas</v>
          </cell>
        </row>
        <row r="454">
          <cell r="E454" t="str">
            <v>Jesus Maria</v>
          </cell>
          <cell r="Q454">
            <v>8730</v>
          </cell>
          <cell r="T454" t="str">
            <v>8730 Actividades de atención en instituciones para el cuidado de personas mayores y/o discapacitadas</v>
          </cell>
        </row>
        <row r="455">
          <cell r="E455" t="str">
            <v>Jordan</v>
          </cell>
          <cell r="Q455">
            <v>8790</v>
          </cell>
          <cell r="T455" t="str">
            <v>8790 Otras actividades de atención en instituciones con alojamiento</v>
          </cell>
        </row>
        <row r="456">
          <cell r="E456" t="str">
            <v>Juan De Acosta</v>
          </cell>
          <cell r="Q456">
            <v>8810</v>
          </cell>
          <cell r="T456" t="str">
            <v>8810 Actividades de asistencia social sin alojamiento para personas mayores y discapacitadas</v>
          </cell>
        </row>
        <row r="457">
          <cell r="E457" t="str">
            <v>Junin</v>
          </cell>
          <cell r="Q457">
            <v>8890</v>
          </cell>
          <cell r="T457" t="str">
            <v>8890 Otras actividades de asistencia social sin alojamiento</v>
          </cell>
        </row>
        <row r="458">
          <cell r="E458" t="str">
            <v>Jurado</v>
          </cell>
          <cell r="Q458">
            <v>9001</v>
          </cell>
          <cell r="T458" t="str">
            <v>9001 Creación literaria</v>
          </cell>
        </row>
        <row r="459">
          <cell r="E459" t="str">
            <v>La Apartada</v>
          </cell>
          <cell r="Q459">
            <v>9002</v>
          </cell>
          <cell r="T459" t="str">
            <v>9002 Creación musical</v>
          </cell>
        </row>
        <row r="460">
          <cell r="E460" t="str">
            <v>La Argentina</v>
          </cell>
          <cell r="Q460">
            <v>9003</v>
          </cell>
          <cell r="T460" t="str">
            <v>9003 Creación teatral</v>
          </cell>
        </row>
        <row r="461">
          <cell r="E461" t="str">
            <v>La Belleza</v>
          </cell>
          <cell r="Q461">
            <v>9004</v>
          </cell>
          <cell r="T461" t="str">
            <v>9004 Creación audiovisual</v>
          </cell>
        </row>
        <row r="462">
          <cell r="E462" t="str">
            <v>La Calera</v>
          </cell>
          <cell r="Q462">
            <v>9005</v>
          </cell>
          <cell r="T462" t="str">
            <v>9005 Artes plásticas y visuales</v>
          </cell>
        </row>
        <row r="463">
          <cell r="E463" t="str">
            <v>La Capilla</v>
          </cell>
          <cell r="Q463">
            <v>9006</v>
          </cell>
          <cell r="T463" t="str">
            <v>9006 Actividades teatrales</v>
          </cell>
        </row>
        <row r="464">
          <cell r="E464" t="str">
            <v>La Ceja</v>
          </cell>
          <cell r="Q464">
            <v>9007</v>
          </cell>
          <cell r="T464" t="str">
            <v>9007 Actividades de espectáculos musicales en vivo</v>
          </cell>
        </row>
        <row r="465">
          <cell r="E465" t="str">
            <v>La Celia</v>
          </cell>
          <cell r="Q465">
            <v>9008</v>
          </cell>
          <cell r="T465" t="str">
            <v>9008 Otras actividades de espectáculos en vivo</v>
          </cell>
        </row>
        <row r="466">
          <cell r="E466" t="str">
            <v>La Chorrera</v>
          </cell>
          <cell r="Q466">
            <v>9101</v>
          </cell>
          <cell r="T466" t="str">
            <v>9101 Actividades de bibliotecas y archivos</v>
          </cell>
        </row>
        <row r="467">
          <cell r="E467" t="str">
            <v>La Cruz</v>
          </cell>
          <cell r="Q467">
            <v>9102</v>
          </cell>
          <cell r="T467" t="str">
            <v>9102 Actividades y funcionamiento de museos, conservación de edificios y sitios históricos</v>
          </cell>
        </row>
        <row r="468">
          <cell r="E468" t="str">
            <v>La Cumbre</v>
          </cell>
          <cell r="Q468">
            <v>9103</v>
          </cell>
          <cell r="T468" t="str">
            <v>9103 Actividades de jardines botánicos, zoológicos y reservas naturales</v>
          </cell>
        </row>
        <row r="469">
          <cell r="E469" t="str">
            <v>La Dorada</v>
          </cell>
          <cell r="Q469">
            <v>9200</v>
          </cell>
          <cell r="T469" t="str">
            <v>9200 Actividades de juegos de azar y apuestas</v>
          </cell>
        </row>
        <row r="470">
          <cell r="E470" t="str">
            <v>La Esperanza</v>
          </cell>
          <cell r="Q470">
            <v>9311</v>
          </cell>
          <cell r="T470" t="str">
            <v>9311 Gestión de instalaciones deportivas</v>
          </cell>
        </row>
        <row r="471">
          <cell r="E471" t="str">
            <v>La Estrella</v>
          </cell>
          <cell r="Q471">
            <v>9312</v>
          </cell>
          <cell r="T471" t="str">
            <v>9312 Actividades de clubes deportivos</v>
          </cell>
        </row>
        <row r="472">
          <cell r="E472" t="str">
            <v>La Florida</v>
          </cell>
          <cell r="Q472">
            <v>9319</v>
          </cell>
          <cell r="T472" t="str">
            <v>9319 Otras actividades deportivas</v>
          </cell>
        </row>
        <row r="473">
          <cell r="E473" t="str">
            <v>La Gloria</v>
          </cell>
          <cell r="Q473">
            <v>9321</v>
          </cell>
          <cell r="T473" t="str">
            <v>9321 Actividades de parques de atracciones y parques temáticos</v>
          </cell>
        </row>
        <row r="474">
          <cell r="E474" t="str">
            <v>La Guadalupe</v>
          </cell>
          <cell r="Q474">
            <v>9329</v>
          </cell>
          <cell r="T474" t="str">
            <v>9329 Otras actividades recreativas y de esparcimiento n.c.p.</v>
          </cell>
        </row>
        <row r="475">
          <cell r="E475" t="str">
            <v>La Jagua De Ibirico</v>
          </cell>
          <cell r="Q475">
            <v>9411</v>
          </cell>
          <cell r="T475" t="str">
            <v>9411 Actividades de asociaciones empresariales y de empleadores</v>
          </cell>
        </row>
        <row r="476">
          <cell r="E476" t="str">
            <v>La Jagua Del Pilar</v>
          </cell>
          <cell r="Q476">
            <v>9412</v>
          </cell>
          <cell r="T476" t="str">
            <v>9412 Actividades de asociaciones profesionales</v>
          </cell>
        </row>
        <row r="477">
          <cell r="E477" t="str">
            <v>La Llanada</v>
          </cell>
          <cell r="Q477">
            <v>9420</v>
          </cell>
          <cell r="T477" t="str">
            <v>9420 Actividades de sindicatos de empleados</v>
          </cell>
        </row>
        <row r="478">
          <cell r="E478" t="str">
            <v>La Macarena</v>
          </cell>
          <cell r="Q478">
            <v>9491</v>
          </cell>
          <cell r="T478" t="str">
            <v>9491 Actividades de asociaciones religiosas</v>
          </cell>
        </row>
        <row r="479">
          <cell r="E479" t="str">
            <v>La Merced</v>
          </cell>
          <cell r="Q479">
            <v>9492</v>
          </cell>
          <cell r="T479" t="str">
            <v>9492 Actividades de asociaciones políticas</v>
          </cell>
        </row>
        <row r="480">
          <cell r="E480" t="str">
            <v>La Mesa</v>
          </cell>
          <cell r="Q480">
            <v>9499</v>
          </cell>
          <cell r="T480" t="str">
            <v>9499 Actividades de otras asociaciones n.c.p.</v>
          </cell>
        </row>
        <row r="481">
          <cell r="E481" t="str">
            <v>La Montañita</v>
          </cell>
          <cell r="Q481">
            <v>9511</v>
          </cell>
          <cell r="T481" t="str">
            <v>9511 Mantenimiento y reparación de computadores y de equipo periférico</v>
          </cell>
        </row>
        <row r="482">
          <cell r="E482" t="str">
            <v>La Palma</v>
          </cell>
          <cell r="Q482">
            <v>9512</v>
          </cell>
          <cell r="T482" t="str">
            <v>9512 Mantenimiento y reparación de equipos de comunicación</v>
          </cell>
        </row>
        <row r="483">
          <cell r="E483" t="str">
            <v>La Paz</v>
          </cell>
          <cell r="Q483">
            <v>9521</v>
          </cell>
          <cell r="T483" t="str">
            <v>9521 Mantenimiento y reparación de aparatos electrónicos de consumo</v>
          </cell>
        </row>
        <row r="484">
          <cell r="E484" t="str">
            <v>La Paz</v>
          </cell>
          <cell r="Q484">
            <v>9522</v>
          </cell>
          <cell r="T484" t="str">
            <v>9522 Mantenimiento y reparación de aparatos y equipos domésticos y de jardinería</v>
          </cell>
        </row>
        <row r="485">
          <cell r="E485" t="str">
            <v>La Pedrera</v>
          </cell>
          <cell r="Q485">
            <v>9523</v>
          </cell>
          <cell r="T485" t="str">
            <v>9523 Reparación de calzado y artículos de cuero</v>
          </cell>
        </row>
        <row r="486">
          <cell r="E486" t="str">
            <v>La Peña</v>
          </cell>
          <cell r="Q486">
            <v>9524</v>
          </cell>
          <cell r="T486" t="str">
            <v>9524 Reparación de muebles y accesorios para el hogar</v>
          </cell>
        </row>
        <row r="487">
          <cell r="E487" t="str">
            <v>La Pintada</v>
          </cell>
          <cell r="Q487">
            <v>9529</v>
          </cell>
          <cell r="T487" t="str">
            <v>9529 Mantenimiento y reparación de otros efectos personales y enseres domésticos</v>
          </cell>
        </row>
        <row r="488">
          <cell r="E488" t="str">
            <v>La Plata</v>
          </cell>
          <cell r="Q488">
            <v>9601</v>
          </cell>
          <cell r="T488" t="str">
            <v>9601 Lavado y limpieza, incluso la limpieza en seco, de productos textiles y de piel</v>
          </cell>
        </row>
        <row r="489">
          <cell r="E489" t="str">
            <v>La Playa</v>
          </cell>
          <cell r="Q489">
            <v>9602</v>
          </cell>
          <cell r="T489" t="str">
            <v>9602 Peluquería y otros tratamientos de belleza</v>
          </cell>
        </row>
        <row r="490">
          <cell r="E490" t="str">
            <v>La Primavera</v>
          </cell>
          <cell r="Q490">
            <v>9603</v>
          </cell>
          <cell r="T490" t="str">
            <v>9603 Pompas fúnebres y actividades relacionadas</v>
          </cell>
        </row>
        <row r="491">
          <cell r="E491" t="str">
            <v>La Salina</v>
          </cell>
          <cell r="Q491">
            <v>9609</v>
          </cell>
          <cell r="T491" t="str">
            <v>9609 Otras actividades de servicios personales n.c.p.</v>
          </cell>
        </row>
        <row r="492">
          <cell r="E492" t="str">
            <v>La Sierra</v>
          </cell>
          <cell r="Q492">
            <v>9700</v>
          </cell>
          <cell r="T492" t="str">
            <v>9700 Actividades de los hogares individuales como empleadores de personal doméstico</v>
          </cell>
        </row>
        <row r="493">
          <cell r="E493" t="str">
            <v>La Tebaida</v>
          </cell>
          <cell r="Q493">
            <v>9810</v>
          </cell>
          <cell r="T493" t="str">
            <v>9810 Actividades no diferenciadas de los hogares individuales como productores de bienes para uso propio</v>
          </cell>
        </row>
        <row r="494">
          <cell r="E494" t="str">
            <v>La Tola</v>
          </cell>
          <cell r="Q494">
            <v>9820</v>
          </cell>
          <cell r="T494" t="str">
            <v>9820 Actividades no diferenciadas de los hogares individuales como productores de servicios para uso propio</v>
          </cell>
        </row>
        <row r="495">
          <cell r="E495" t="str">
            <v>La Union</v>
          </cell>
          <cell r="Q495">
            <v>9900</v>
          </cell>
          <cell r="T495" t="str">
            <v>9900 Actividades de organizaciones y entidades extraterritoriales</v>
          </cell>
        </row>
        <row r="496">
          <cell r="E496" t="str">
            <v>La Union</v>
          </cell>
        </row>
        <row r="497">
          <cell r="E497" t="str">
            <v>La Union</v>
          </cell>
        </row>
        <row r="498">
          <cell r="E498" t="str">
            <v>La Unión</v>
          </cell>
        </row>
        <row r="499">
          <cell r="E499" t="str">
            <v>La Uvita</v>
          </cell>
        </row>
        <row r="500">
          <cell r="E500" t="str">
            <v>La Vega</v>
          </cell>
        </row>
        <row r="501">
          <cell r="E501" t="str">
            <v>La Vega</v>
          </cell>
        </row>
        <row r="502">
          <cell r="E502" t="str">
            <v>La Victoria</v>
          </cell>
        </row>
        <row r="503">
          <cell r="E503" t="str">
            <v>La Victoria</v>
          </cell>
        </row>
        <row r="504">
          <cell r="E504" t="str">
            <v>La Victoria</v>
          </cell>
        </row>
        <row r="505">
          <cell r="E505" t="str">
            <v>La Virginia</v>
          </cell>
        </row>
        <row r="506">
          <cell r="E506" t="str">
            <v>Labateca</v>
          </cell>
        </row>
        <row r="507">
          <cell r="E507" t="str">
            <v>Labranzagrande</v>
          </cell>
        </row>
        <row r="508">
          <cell r="E508" t="str">
            <v>Landazuri</v>
          </cell>
        </row>
        <row r="509">
          <cell r="E509" t="str">
            <v>Lebrija</v>
          </cell>
        </row>
        <row r="510">
          <cell r="E510" t="str">
            <v>Leguizamo</v>
          </cell>
        </row>
        <row r="511">
          <cell r="E511" t="str">
            <v>Leiva</v>
          </cell>
        </row>
        <row r="512">
          <cell r="E512" t="str">
            <v>Lejanias</v>
          </cell>
        </row>
        <row r="513">
          <cell r="E513" t="str">
            <v>Lenguazaque</v>
          </cell>
        </row>
        <row r="514">
          <cell r="E514" t="str">
            <v>Lerida</v>
          </cell>
        </row>
        <row r="515">
          <cell r="E515" t="str">
            <v>Leticia</v>
          </cell>
        </row>
        <row r="516">
          <cell r="E516" t="str">
            <v>Libano</v>
          </cell>
        </row>
        <row r="517">
          <cell r="E517" t="str">
            <v>Liborina</v>
          </cell>
        </row>
        <row r="518">
          <cell r="E518" t="str">
            <v>Linares</v>
          </cell>
        </row>
        <row r="519">
          <cell r="E519" t="str">
            <v>Lloro</v>
          </cell>
        </row>
        <row r="520">
          <cell r="E520" t="str">
            <v>Lopez</v>
          </cell>
        </row>
        <row r="521">
          <cell r="E521" t="str">
            <v>Lorica</v>
          </cell>
        </row>
        <row r="522">
          <cell r="E522" t="str">
            <v>Los Andes</v>
          </cell>
        </row>
        <row r="523">
          <cell r="E523" t="str">
            <v>Los Cordobas</v>
          </cell>
        </row>
        <row r="524">
          <cell r="E524" t="str">
            <v>Los Palmitos</v>
          </cell>
        </row>
        <row r="525">
          <cell r="E525" t="str">
            <v>Los Patios</v>
          </cell>
        </row>
        <row r="526">
          <cell r="E526" t="str">
            <v>Los Santos</v>
          </cell>
        </row>
        <row r="527">
          <cell r="E527" t="str">
            <v>Lourdes</v>
          </cell>
        </row>
        <row r="528">
          <cell r="E528" t="str">
            <v>Luruaco</v>
          </cell>
        </row>
        <row r="529">
          <cell r="E529" t="str">
            <v>Macanal</v>
          </cell>
        </row>
        <row r="530">
          <cell r="E530" t="str">
            <v>Macaravita</v>
          </cell>
        </row>
        <row r="531">
          <cell r="E531" t="str">
            <v>Maceo</v>
          </cell>
        </row>
        <row r="532">
          <cell r="E532" t="str">
            <v>Macheta</v>
          </cell>
        </row>
        <row r="533">
          <cell r="E533" t="str">
            <v>Madrid</v>
          </cell>
        </row>
        <row r="534">
          <cell r="E534" t="str">
            <v>Magangue</v>
          </cell>
        </row>
        <row r="535">
          <cell r="E535" t="str">
            <v>Magsi</v>
          </cell>
        </row>
        <row r="536">
          <cell r="E536" t="str">
            <v>Mahates</v>
          </cell>
        </row>
        <row r="537">
          <cell r="E537" t="str">
            <v>Maicao</v>
          </cell>
        </row>
        <row r="538">
          <cell r="E538" t="str">
            <v>Majagual</v>
          </cell>
        </row>
        <row r="539">
          <cell r="E539" t="str">
            <v>Malaga</v>
          </cell>
        </row>
        <row r="540">
          <cell r="E540" t="str">
            <v>Malambo</v>
          </cell>
        </row>
        <row r="541">
          <cell r="E541" t="str">
            <v>Mallama</v>
          </cell>
        </row>
        <row r="542">
          <cell r="E542" t="str">
            <v>Manati</v>
          </cell>
        </row>
        <row r="543">
          <cell r="E543" t="str">
            <v>Manaure</v>
          </cell>
        </row>
        <row r="544">
          <cell r="E544" t="str">
            <v>Manaure</v>
          </cell>
        </row>
        <row r="545">
          <cell r="E545" t="str">
            <v>Mani</v>
          </cell>
        </row>
        <row r="546">
          <cell r="E546" t="str">
            <v>Manizales</v>
          </cell>
        </row>
        <row r="547">
          <cell r="E547" t="str">
            <v>Manta</v>
          </cell>
        </row>
        <row r="548">
          <cell r="E548" t="str">
            <v>Manzanares</v>
          </cell>
        </row>
        <row r="549">
          <cell r="E549" t="str">
            <v>Mapiripan</v>
          </cell>
        </row>
        <row r="550">
          <cell r="E550" t="str">
            <v>Mapiripana</v>
          </cell>
        </row>
        <row r="551">
          <cell r="E551" t="str">
            <v>Margarita</v>
          </cell>
        </row>
        <row r="552">
          <cell r="E552" t="str">
            <v>Maria La Baja</v>
          </cell>
        </row>
        <row r="553">
          <cell r="E553" t="str">
            <v>Marinilla</v>
          </cell>
        </row>
        <row r="554">
          <cell r="E554" t="str">
            <v>Maripi</v>
          </cell>
        </row>
        <row r="555">
          <cell r="E555" t="str">
            <v>Mariquita</v>
          </cell>
        </row>
        <row r="556">
          <cell r="E556" t="str">
            <v>Marmato</v>
          </cell>
        </row>
        <row r="557">
          <cell r="E557" t="str">
            <v>Marquetalia</v>
          </cell>
        </row>
        <row r="558">
          <cell r="E558" t="str">
            <v>Marsella</v>
          </cell>
        </row>
        <row r="559">
          <cell r="E559" t="str">
            <v>Marulanda</v>
          </cell>
        </row>
        <row r="560">
          <cell r="E560" t="str">
            <v>Matanza</v>
          </cell>
        </row>
        <row r="561">
          <cell r="E561" t="str">
            <v>Medellín</v>
          </cell>
        </row>
        <row r="562">
          <cell r="E562" t="str">
            <v>Medina</v>
          </cell>
        </row>
        <row r="563">
          <cell r="E563" t="str">
            <v>Medio Atrato</v>
          </cell>
        </row>
        <row r="564">
          <cell r="E564" t="str">
            <v>Medio Baudo</v>
          </cell>
        </row>
        <row r="565">
          <cell r="E565" t="str">
            <v>Medio San Juan</v>
          </cell>
        </row>
        <row r="566">
          <cell r="E566" t="str">
            <v>Melgar</v>
          </cell>
        </row>
        <row r="567">
          <cell r="E567" t="str">
            <v>Mercaderes</v>
          </cell>
        </row>
        <row r="568">
          <cell r="E568" t="str">
            <v>Mesetas</v>
          </cell>
        </row>
        <row r="569">
          <cell r="E569" t="str">
            <v>Milan</v>
          </cell>
        </row>
        <row r="570">
          <cell r="E570" t="str">
            <v>Miraflores</v>
          </cell>
        </row>
        <row r="571">
          <cell r="E571" t="str">
            <v>Miraflores</v>
          </cell>
        </row>
        <row r="572">
          <cell r="E572" t="str">
            <v>Miranda</v>
          </cell>
        </row>
        <row r="573">
          <cell r="E573" t="str">
            <v>Miriti - Parana</v>
          </cell>
        </row>
        <row r="574">
          <cell r="E574" t="str">
            <v>Mistrato</v>
          </cell>
        </row>
        <row r="575">
          <cell r="E575" t="str">
            <v>Mitu</v>
          </cell>
        </row>
        <row r="576">
          <cell r="E576" t="str">
            <v>Mocoa</v>
          </cell>
        </row>
        <row r="577">
          <cell r="E577" t="str">
            <v>Mogotes</v>
          </cell>
        </row>
        <row r="578">
          <cell r="E578" t="str">
            <v>Molagavita</v>
          </cell>
        </row>
        <row r="579">
          <cell r="E579" t="str">
            <v>Momil</v>
          </cell>
        </row>
        <row r="580">
          <cell r="E580" t="str">
            <v>Mompos</v>
          </cell>
        </row>
        <row r="581">
          <cell r="E581" t="str">
            <v>Mongua</v>
          </cell>
        </row>
        <row r="582">
          <cell r="E582" t="str">
            <v>Mongui</v>
          </cell>
        </row>
        <row r="583">
          <cell r="E583" t="str">
            <v>Moniquira</v>
          </cell>
        </row>
        <row r="584">
          <cell r="E584" t="str">
            <v>Montebello</v>
          </cell>
        </row>
        <row r="585">
          <cell r="E585" t="str">
            <v>Montecristo</v>
          </cell>
        </row>
        <row r="586">
          <cell r="E586" t="str">
            <v>Montelibano</v>
          </cell>
        </row>
        <row r="587">
          <cell r="E587" t="str">
            <v>Montenegro</v>
          </cell>
        </row>
        <row r="588">
          <cell r="E588" t="str">
            <v>Monteria</v>
          </cell>
        </row>
        <row r="589">
          <cell r="E589" t="str">
            <v>Monterrey</v>
          </cell>
        </row>
        <row r="590">
          <cell r="E590" t="str">
            <v>Moñitos</v>
          </cell>
        </row>
        <row r="591">
          <cell r="E591" t="str">
            <v>Morales</v>
          </cell>
        </row>
        <row r="592">
          <cell r="E592" t="str">
            <v>Morales</v>
          </cell>
        </row>
        <row r="593">
          <cell r="E593" t="str">
            <v>Morelia</v>
          </cell>
        </row>
        <row r="594">
          <cell r="E594" t="str">
            <v>Morichal</v>
          </cell>
        </row>
        <row r="595">
          <cell r="E595" t="str">
            <v>Morroa</v>
          </cell>
        </row>
        <row r="596">
          <cell r="E596" t="str">
            <v>Mosquera</v>
          </cell>
        </row>
        <row r="597">
          <cell r="E597" t="str">
            <v>Mosquera</v>
          </cell>
        </row>
        <row r="598">
          <cell r="E598" t="str">
            <v>Motavita</v>
          </cell>
        </row>
        <row r="599">
          <cell r="E599" t="str">
            <v>Murillo</v>
          </cell>
        </row>
        <row r="600">
          <cell r="E600" t="str">
            <v>Murindó</v>
          </cell>
        </row>
        <row r="601">
          <cell r="E601" t="str">
            <v>Mutatá</v>
          </cell>
        </row>
        <row r="602">
          <cell r="E602" t="str">
            <v>Mutiscua</v>
          </cell>
        </row>
        <row r="603">
          <cell r="E603" t="str">
            <v>Muzo</v>
          </cell>
        </row>
        <row r="604">
          <cell r="E604" t="str">
            <v>Nariño</v>
          </cell>
        </row>
        <row r="605">
          <cell r="E605" t="str">
            <v>Nariño</v>
          </cell>
        </row>
        <row r="606">
          <cell r="E606" t="str">
            <v>Nariño</v>
          </cell>
        </row>
        <row r="607">
          <cell r="E607" t="str">
            <v>Nataga</v>
          </cell>
        </row>
        <row r="608">
          <cell r="E608" t="str">
            <v>Natagaima</v>
          </cell>
        </row>
        <row r="609">
          <cell r="E609" t="str">
            <v>Nechí</v>
          </cell>
        </row>
        <row r="610">
          <cell r="E610" t="str">
            <v>Necoclí</v>
          </cell>
        </row>
        <row r="611">
          <cell r="E611" t="str">
            <v>Neira</v>
          </cell>
        </row>
        <row r="612">
          <cell r="E612" t="str">
            <v>Neiva</v>
          </cell>
        </row>
        <row r="613">
          <cell r="E613" t="str">
            <v>Nemocon</v>
          </cell>
        </row>
        <row r="614">
          <cell r="E614" t="str">
            <v>Nilo</v>
          </cell>
        </row>
        <row r="615">
          <cell r="E615" t="str">
            <v>Nimaima</v>
          </cell>
        </row>
        <row r="616">
          <cell r="E616" t="str">
            <v>Nobsa</v>
          </cell>
        </row>
        <row r="617">
          <cell r="E617" t="str">
            <v>Nocaima</v>
          </cell>
        </row>
        <row r="618">
          <cell r="E618" t="str">
            <v>Norcasia</v>
          </cell>
        </row>
        <row r="619">
          <cell r="E619" t="str">
            <v>Norosi</v>
          </cell>
        </row>
        <row r="620">
          <cell r="E620" t="str">
            <v>Novita</v>
          </cell>
        </row>
        <row r="621">
          <cell r="E621" t="str">
            <v>Nueva Granada</v>
          </cell>
        </row>
        <row r="622">
          <cell r="E622" t="str">
            <v>Nuevo Colon</v>
          </cell>
        </row>
        <row r="623">
          <cell r="E623" t="str">
            <v>Nunchia</v>
          </cell>
        </row>
        <row r="624">
          <cell r="E624" t="str">
            <v>Nuqui</v>
          </cell>
        </row>
        <row r="625">
          <cell r="E625" t="str">
            <v>Obando</v>
          </cell>
        </row>
        <row r="626">
          <cell r="E626" t="str">
            <v>Ocamonte</v>
          </cell>
        </row>
        <row r="627">
          <cell r="E627" t="str">
            <v>Ocaña</v>
          </cell>
        </row>
        <row r="628">
          <cell r="E628" t="str">
            <v>Oiba</v>
          </cell>
        </row>
        <row r="629">
          <cell r="E629" t="str">
            <v>Oicata</v>
          </cell>
        </row>
        <row r="630">
          <cell r="E630" t="str">
            <v>Olaya</v>
          </cell>
        </row>
        <row r="631">
          <cell r="E631" t="str">
            <v>Olaya Herrera</v>
          </cell>
        </row>
        <row r="632">
          <cell r="E632" t="str">
            <v>Onzaga</v>
          </cell>
        </row>
        <row r="633">
          <cell r="E633" t="str">
            <v>Oporapa</v>
          </cell>
        </row>
        <row r="634">
          <cell r="E634" t="str">
            <v>Orito</v>
          </cell>
        </row>
        <row r="635">
          <cell r="E635" t="str">
            <v>Orocue</v>
          </cell>
        </row>
        <row r="636">
          <cell r="E636" t="str">
            <v>Ortega</v>
          </cell>
        </row>
        <row r="637">
          <cell r="E637" t="str">
            <v>Ospina</v>
          </cell>
        </row>
        <row r="638">
          <cell r="E638" t="str">
            <v>Otanche</v>
          </cell>
        </row>
        <row r="639">
          <cell r="E639" t="str">
            <v>Ovejas</v>
          </cell>
        </row>
        <row r="640">
          <cell r="E640" t="str">
            <v>Pachavita</v>
          </cell>
        </row>
        <row r="641">
          <cell r="E641" t="str">
            <v>Pacho</v>
          </cell>
        </row>
        <row r="642">
          <cell r="E642" t="str">
            <v>Pacoa</v>
          </cell>
        </row>
        <row r="643">
          <cell r="E643" t="str">
            <v>Pacora</v>
          </cell>
        </row>
        <row r="644">
          <cell r="E644" t="str">
            <v>Padilla</v>
          </cell>
        </row>
        <row r="645">
          <cell r="E645" t="str">
            <v>Paez</v>
          </cell>
        </row>
        <row r="646">
          <cell r="E646" t="str">
            <v>Paez</v>
          </cell>
        </row>
        <row r="647">
          <cell r="E647" t="str">
            <v>Paicol</v>
          </cell>
        </row>
        <row r="648">
          <cell r="E648" t="str">
            <v>Pailitas</v>
          </cell>
        </row>
        <row r="649">
          <cell r="E649" t="str">
            <v>Paime</v>
          </cell>
        </row>
        <row r="650">
          <cell r="E650" t="str">
            <v>Paipa</v>
          </cell>
        </row>
        <row r="651">
          <cell r="E651" t="str">
            <v>Pajarito</v>
          </cell>
        </row>
        <row r="652">
          <cell r="E652" t="str">
            <v>Palermo</v>
          </cell>
        </row>
        <row r="653">
          <cell r="E653" t="str">
            <v>Palestina</v>
          </cell>
        </row>
        <row r="654">
          <cell r="E654" t="str">
            <v>Palestina</v>
          </cell>
        </row>
        <row r="655">
          <cell r="E655" t="str">
            <v>Palmar</v>
          </cell>
        </row>
        <row r="656">
          <cell r="E656" t="str">
            <v>Palmar De Varela</v>
          </cell>
        </row>
        <row r="657">
          <cell r="E657" t="str">
            <v>Palmas Del Socorro</v>
          </cell>
        </row>
        <row r="658">
          <cell r="E658" t="str">
            <v>Palmira</v>
          </cell>
        </row>
        <row r="659">
          <cell r="E659" t="str">
            <v>Palmito</v>
          </cell>
        </row>
        <row r="660">
          <cell r="E660" t="str">
            <v>Palocabildo</v>
          </cell>
        </row>
        <row r="661">
          <cell r="E661" t="str">
            <v>Pamplona</v>
          </cell>
        </row>
        <row r="662">
          <cell r="E662" t="str">
            <v>Pamplonita</v>
          </cell>
        </row>
        <row r="663">
          <cell r="E663" t="str">
            <v>Pana Pana</v>
          </cell>
        </row>
        <row r="664">
          <cell r="E664" t="str">
            <v>Pandi</v>
          </cell>
        </row>
        <row r="665">
          <cell r="E665" t="str">
            <v>Panqueba</v>
          </cell>
        </row>
        <row r="666">
          <cell r="E666" t="str">
            <v>Papunaua</v>
          </cell>
        </row>
        <row r="667">
          <cell r="E667" t="str">
            <v>Paramo</v>
          </cell>
        </row>
        <row r="668">
          <cell r="E668" t="str">
            <v>Paratebueno</v>
          </cell>
        </row>
        <row r="669">
          <cell r="E669" t="str">
            <v>Pasca</v>
          </cell>
        </row>
        <row r="670">
          <cell r="E670" t="str">
            <v>Pasto</v>
          </cell>
        </row>
        <row r="671">
          <cell r="E671" t="str">
            <v>Patia</v>
          </cell>
        </row>
        <row r="672">
          <cell r="E672" t="str">
            <v>Pauna</v>
          </cell>
        </row>
        <row r="673">
          <cell r="E673" t="str">
            <v>Paya</v>
          </cell>
        </row>
        <row r="674">
          <cell r="E674" t="str">
            <v>Paz De Ariporo</v>
          </cell>
        </row>
        <row r="675">
          <cell r="E675" t="str">
            <v>Paz De Rio</v>
          </cell>
        </row>
        <row r="676">
          <cell r="E676" t="str">
            <v>Pedraza</v>
          </cell>
        </row>
        <row r="677">
          <cell r="E677" t="str">
            <v>Pelaya</v>
          </cell>
        </row>
        <row r="678">
          <cell r="E678" t="str">
            <v>Pensilvania</v>
          </cell>
        </row>
        <row r="679">
          <cell r="E679" t="str">
            <v>Peñol</v>
          </cell>
        </row>
        <row r="680">
          <cell r="E680" t="str">
            <v>Peque</v>
          </cell>
        </row>
        <row r="681">
          <cell r="E681" t="str">
            <v>Pereira</v>
          </cell>
        </row>
        <row r="682">
          <cell r="E682" t="str">
            <v>Pesca</v>
          </cell>
        </row>
        <row r="683">
          <cell r="E683" t="str">
            <v>Piamonte</v>
          </cell>
        </row>
        <row r="684">
          <cell r="E684" t="str">
            <v>Piedecuesta</v>
          </cell>
        </row>
        <row r="685">
          <cell r="E685" t="str">
            <v>Piedras</v>
          </cell>
        </row>
        <row r="686">
          <cell r="E686" t="str">
            <v>Piendamo</v>
          </cell>
        </row>
        <row r="687">
          <cell r="E687" t="str">
            <v>Pijao</v>
          </cell>
        </row>
        <row r="688">
          <cell r="E688" t="str">
            <v>Pijiño Del Carmen</v>
          </cell>
        </row>
        <row r="689">
          <cell r="E689" t="str">
            <v>Pinchote</v>
          </cell>
        </row>
        <row r="690">
          <cell r="E690" t="str">
            <v>Pinillos</v>
          </cell>
        </row>
        <row r="691">
          <cell r="E691" t="str">
            <v>Piojo</v>
          </cell>
        </row>
        <row r="692">
          <cell r="E692" t="str">
            <v>Pisba</v>
          </cell>
        </row>
        <row r="693">
          <cell r="E693" t="str">
            <v>Pital</v>
          </cell>
        </row>
        <row r="694">
          <cell r="E694" t="str">
            <v>Pitalito</v>
          </cell>
        </row>
        <row r="695">
          <cell r="E695" t="str">
            <v>Pivijay</v>
          </cell>
        </row>
        <row r="696">
          <cell r="E696" t="str">
            <v>Planadas</v>
          </cell>
        </row>
        <row r="697">
          <cell r="E697" t="str">
            <v>Planeta Rica</v>
          </cell>
        </row>
        <row r="698">
          <cell r="E698" t="str">
            <v>Plato</v>
          </cell>
        </row>
        <row r="699">
          <cell r="E699" t="str">
            <v>Policarpa</v>
          </cell>
        </row>
        <row r="700">
          <cell r="E700" t="str">
            <v>Polonuevo</v>
          </cell>
        </row>
        <row r="701">
          <cell r="E701" t="str">
            <v>Ponedera</v>
          </cell>
        </row>
        <row r="702">
          <cell r="E702" t="str">
            <v>Popayan</v>
          </cell>
        </row>
        <row r="703">
          <cell r="E703" t="str">
            <v>Pore</v>
          </cell>
        </row>
        <row r="704">
          <cell r="E704" t="str">
            <v>Potosi</v>
          </cell>
        </row>
        <row r="705">
          <cell r="E705" t="str">
            <v>Pradera</v>
          </cell>
        </row>
        <row r="706">
          <cell r="E706" t="str">
            <v>Prado</v>
          </cell>
        </row>
        <row r="707">
          <cell r="E707" t="str">
            <v>Providencia</v>
          </cell>
        </row>
        <row r="708">
          <cell r="E708" t="str">
            <v>Providencia</v>
          </cell>
        </row>
        <row r="709">
          <cell r="E709" t="str">
            <v>Pueblo Bello</v>
          </cell>
        </row>
        <row r="710">
          <cell r="E710" t="str">
            <v>Pueblo Nuevo</v>
          </cell>
        </row>
        <row r="711">
          <cell r="E711" t="str">
            <v>Pueblo Rico</v>
          </cell>
        </row>
        <row r="712">
          <cell r="E712" t="str">
            <v>Pueblorrico</v>
          </cell>
        </row>
        <row r="713">
          <cell r="E713" t="str">
            <v>Puebloviejo</v>
          </cell>
        </row>
        <row r="714">
          <cell r="E714" t="str">
            <v>Puente Nacional</v>
          </cell>
        </row>
        <row r="715">
          <cell r="E715" t="str">
            <v>Puerres</v>
          </cell>
        </row>
        <row r="716">
          <cell r="E716" t="str">
            <v>Puerto Alegria</v>
          </cell>
        </row>
        <row r="717">
          <cell r="E717" t="str">
            <v>Puerto Arica</v>
          </cell>
        </row>
        <row r="718">
          <cell r="E718" t="str">
            <v>Puerto Asis</v>
          </cell>
        </row>
        <row r="719">
          <cell r="E719" t="str">
            <v>Puerto Berrio</v>
          </cell>
        </row>
        <row r="720">
          <cell r="E720" t="str">
            <v>Puerto Boyaca</v>
          </cell>
        </row>
        <row r="721">
          <cell r="E721" t="str">
            <v>Puerto Caicedo</v>
          </cell>
        </row>
        <row r="722">
          <cell r="E722" t="str">
            <v>Puerto Carreño</v>
          </cell>
        </row>
        <row r="723">
          <cell r="E723" t="str">
            <v>Puerto Colombia</v>
          </cell>
        </row>
        <row r="724">
          <cell r="E724" t="str">
            <v>Puerto Colombia</v>
          </cell>
        </row>
        <row r="725">
          <cell r="E725" t="str">
            <v>Puerto Concordia</v>
          </cell>
        </row>
        <row r="726">
          <cell r="E726" t="str">
            <v>Puerto Escondido</v>
          </cell>
        </row>
        <row r="727">
          <cell r="E727" t="str">
            <v>Puerto Gaitan</v>
          </cell>
        </row>
        <row r="728">
          <cell r="E728" t="str">
            <v>Puerto Guzman</v>
          </cell>
        </row>
        <row r="729">
          <cell r="E729" t="str">
            <v>Puerto Libertador</v>
          </cell>
        </row>
        <row r="730">
          <cell r="E730" t="str">
            <v>Puerto Lleras</v>
          </cell>
        </row>
        <row r="731">
          <cell r="E731" t="str">
            <v>Puerto Lopez</v>
          </cell>
        </row>
        <row r="732">
          <cell r="E732" t="str">
            <v>Puerto Nare</v>
          </cell>
        </row>
        <row r="733">
          <cell r="E733" t="str">
            <v>Puerto Nariño</v>
          </cell>
        </row>
        <row r="734">
          <cell r="E734" t="str">
            <v>Puerto Parra</v>
          </cell>
        </row>
        <row r="735">
          <cell r="E735" t="str">
            <v>Puerto Rico</v>
          </cell>
        </row>
        <row r="736">
          <cell r="E736" t="str">
            <v>Puerto Rico</v>
          </cell>
        </row>
        <row r="737">
          <cell r="E737" t="str">
            <v>Puerto Rondon</v>
          </cell>
        </row>
        <row r="738">
          <cell r="E738" t="str">
            <v>Puerto Salgar</v>
          </cell>
        </row>
        <row r="739">
          <cell r="E739" t="str">
            <v>Puerto Santander</v>
          </cell>
        </row>
        <row r="740">
          <cell r="E740" t="str">
            <v>Puerto Santander</v>
          </cell>
        </row>
        <row r="741">
          <cell r="E741" t="str">
            <v>Puerto Tejada</v>
          </cell>
        </row>
        <row r="742">
          <cell r="E742" t="str">
            <v>Puerto Triunfo</v>
          </cell>
        </row>
        <row r="743">
          <cell r="E743" t="str">
            <v>Puerto Wilches</v>
          </cell>
        </row>
        <row r="744">
          <cell r="E744" t="str">
            <v>Puli</v>
          </cell>
        </row>
        <row r="745">
          <cell r="E745" t="str">
            <v>Pupiales</v>
          </cell>
        </row>
        <row r="746">
          <cell r="E746" t="str">
            <v>Purace</v>
          </cell>
        </row>
        <row r="747">
          <cell r="E747" t="str">
            <v>Purificacion</v>
          </cell>
        </row>
        <row r="748">
          <cell r="E748" t="str">
            <v>Purisima</v>
          </cell>
        </row>
        <row r="749">
          <cell r="E749" t="str">
            <v>Quebradanegra</v>
          </cell>
        </row>
        <row r="750">
          <cell r="E750" t="str">
            <v>Quetame</v>
          </cell>
        </row>
        <row r="751">
          <cell r="E751" t="str">
            <v>Quibdo</v>
          </cell>
        </row>
        <row r="752">
          <cell r="E752" t="str">
            <v>Quimbaya</v>
          </cell>
        </row>
        <row r="753">
          <cell r="E753" t="str">
            <v>Quinchia</v>
          </cell>
        </row>
        <row r="754">
          <cell r="E754" t="str">
            <v>Quipama</v>
          </cell>
        </row>
        <row r="755">
          <cell r="E755" t="str">
            <v>Quipile</v>
          </cell>
        </row>
        <row r="756">
          <cell r="E756" t="str">
            <v>Ragonvalia</v>
          </cell>
        </row>
        <row r="757">
          <cell r="E757" t="str">
            <v>Ramiriqui</v>
          </cell>
        </row>
        <row r="758">
          <cell r="E758" t="str">
            <v>Raquira</v>
          </cell>
        </row>
        <row r="759">
          <cell r="E759" t="str">
            <v>Recetor</v>
          </cell>
        </row>
        <row r="760">
          <cell r="E760" t="str">
            <v>Regidor</v>
          </cell>
        </row>
        <row r="761">
          <cell r="E761" t="str">
            <v>Remedios</v>
          </cell>
        </row>
        <row r="762">
          <cell r="E762" t="str">
            <v>Remolino</v>
          </cell>
        </row>
        <row r="763">
          <cell r="E763" t="str">
            <v>Repelón</v>
          </cell>
        </row>
        <row r="764">
          <cell r="E764" t="str">
            <v>Restrepo</v>
          </cell>
        </row>
        <row r="765">
          <cell r="E765" t="str">
            <v>Restrepo</v>
          </cell>
        </row>
        <row r="766">
          <cell r="E766" t="str">
            <v>Retiro</v>
          </cell>
        </row>
        <row r="767">
          <cell r="E767" t="str">
            <v>Ricaurte</v>
          </cell>
        </row>
        <row r="768">
          <cell r="E768" t="str">
            <v>Ricaurte</v>
          </cell>
        </row>
        <row r="769">
          <cell r="E769" t="str">
            <v>Rio De Oro</v>
          </cell>
        </row>
        <row r="770">
          <cell r="E770" t="str">
            <v>Rio Iro</v>
          </cell>
        </row>
        <row r="771">
          <cell r="E771" t="str">
            <v>Rio Quito</v>
          </cell>
        </row>
        <row r="772">
          <cell r="E772" t="str">
            <v>Rio Viejo</v>
          </cell>
        </row>
        <row r="773">
          <cell r="E773" t="str">
            <v>Rioblanco</v>
          </cell>
        </row>
        <row r="774">
          <cell r="E774" t="str">
            <v>Riofrio</v>
          </cell>
        </row>
        <row r="775">
          <cell r="E775" t="str">
            <v>Riohacha</v>
          </cell>
        </row>
        <row r="776">
          <cell r="E776" t="str">
            <v>Rionegro</v>
          </cell>
        </row>
        <row r="777">
          <cell r="E777" t="str">
            <v>Rionegro</v>
          </cell>
        </row>
        <row r="778">
          <cell r="E778" t="str">
            <v>Riosucio</v>
          </cell>
        </row>
        <row r="779">
          <cell r="E779" t="str">
            <v>Riosucio</v>
          </cell>
        </row>
        <row r="780">
          <cell r="E780" t="str">
            <v>Risaralda</v>
          </cell>
        </row>
        <row r="781">
          <cell r="E781" t="str">
            <v>Rivera</v>
          </cell>
        </row>
        <row r="782">
          <cell r="E782" t="str">
            <v>Roberto Payan</v>
          </cell>
        </row>
        <row r="783">
          <cell r="E783" t="str">
            <v>Roldanillo</v>
          </cell>
        </row>
        <row r="784">
          <cell r="E784" t="str">
            <v>Roncesvalles</v>
          </cell>
        </row>
        <row r="785">
          <cell r="E785" t="str">
            <v>Rondon</v>
          </cell>
        </row>
        <row r="786">
          <cell r="E786" t="str">
            <v>Rosas</v>
          </cell>
        </row>
        <row r="787">
          <cell r="E787" t="str">
            <v>Rovira</v>
          </cell>
        </row>
        <row r="788">
          <cell r="E788" t="str">
            <v>Sabana De Torres</v>
          </cell>
        </row>
        <row r="789">
          <cell r="E789" t="str">
            <v>Sabanagrande</v>
          </cell>
        </row>
        <row r="790">
          <cell r="E790" t="str">
            <v>Sabanalarga</v>
          </cell>
        </row>
        <row r="791">
          <cell r="E791" t="str">
            <v>Sabanalarga</v>
          </cell>
        </row>
        <row r="792">
          <cell r="E792" t="str">
            <v>Sabanalarga</v>
          </cell>
        </row>
        <row r="793">
          <cell r="E793" t="str">
            <v>Sabanas De San Angel</v>
          </cell>
        </row>
        <row r="794">
          <cell r="E794" t="str">
            <v>Sabaneta</v>
          </cell>
        </row>
        <row r="795">
          <cell r="E795" t="str">
            <v>Saboya</v>
          </cell>
        </row>
        <row r="796">
          <cell r="E796" t="str">
            <v>Sacama</v>
          </cell>
        </row>
        <row r="797">
          <cell r="E797" t="str">
            <v>Sachica</v>
          </cell>
        </row>
        <row r="798">
          <cell r="E798" t="str">
            <v>Sahagun</v>
          </cell>
        </row>
        <row r="799">
          <cell r="E799" t="str">
            <v>Saladoblanco</v>
          </cell>
        </row>
        <row r="800">
          <cell r="E800" t="str">
            <v>Salamina</v>
          </cell>
        </row>
        <row r="801">
          <cell r="E801" t="str">
            <v>Salamina</v>
          </cell>
        </row>
        <row r="802">
          <cell r="E802" t="str">
            <v>Salazar</v>
          </cell>
        </row>
        <row r="803">
          <cell r="E803" t="str">
            <v>Saldaña</v>
          </cell>
        </row>
        <row r="804">
          <cell r="E804" t="str">
            <v>Salento</v>
          </cell>
        </row>
        <row r="805">
          <cell r="E805" t="str">
            <v>Salgar</v>
          </cell>
        </row>
        <row r="806">
          <cell r="E806" t="str">
            <v>Samaca</v>
          </cell>
        </row>
        <row r="807">
          <cell r="E807" t="str">
            <v>Samana</v>
          </cell>
        </row>
        <row r="808">
          <cell r="E808" t="str">
            <v>Samaniego</v>
          </cell>
        </row>
        <row r="809">
          <cell r="E809" t="str">
            <v>Sampues</v>
          </cell>
        </row>
        <row r="810">
          <cell r="E810" t="str">
            <v>San Agustin</v>
          </cell>
        </row>
        <row r="811">
          <cell r="E811" t="str">
            <v>San Alberto</v>
          </cell>
        </row>
        <row r="812">
          <cell r="E812" t="str">
            <v>San Andres</v>
          </cell>
        </row>
        <row r="813">
          <cell r="E813" t="str">
            <v>San Andres</v>
          </cell>
        </row>
        <row r="814">
          <cell r="E814" t="str">
            <v>San Andrés De Cuerquia</v>
          </cell>
        </row>
        <row r="815">
          <cell r="E815" t="str">
            <v>San Andres De Tumaco</v>
          </cell>
        </row>
        <row r="816">
          <cell r="E816" t="str">
            <v>San Andres Sotavento</v>
          </cell>
        </row>
        <row r="817">
          <cell r="E817" t="str">
            <v>San Antero</v>
          </cell>
        </row>
        <row r="818">
          <cell r="E818" t="str">
            <v>San Antonio</v>
          </cell>
        </row>
        <row r="819">
          <cell r="E819" t="str">
            <v>San Antonio Del Tequendama</v>
          </cell>
        </row>
        <row r="820">
          <cell r="E820" t="str">
            <v>San Benito</v>
          </cell>
        </row>
        <row r="821">
          <cell r="E821" t="str">
            <v>San Benito Abad</v>
          </cell>
        </row>
        <row r="822">
          <cell r="E822" t="str">
            <v>San Bernardo</v>
          </cell>
        </row>
        <row r="823">
          <cell r="E823" t="str">
            <v>San Bernardo</v>
          </cell>
        </row>
        <row r="824">
          <cell r="E824" t="str">
            <v>San Bernardo Del Viento</v>
          </cell>
        </row>
        <row r="825">
          <cell r="E825" t="str">
            <v>San Calixto</v>
          </cell>
        </row>
        <row r="826">
          <cell r="E826" t="str">
            <v>San Carlos</v>
          </cell>
        </row>
        <row r="827">
          <cell r="E827" t="str">
            <v>San Carlos</v>
          </cell>
        </row>
        <row r="828">
          <cell r="E828" t="str">
            <v>San Carlos De Guaroa</v>
          </cell>
        </row>
        <row r="829">
          <cell r="E829" t="str">
            <v>San Cayetano</v>
          </cell>
        </row>
        <row r="830">
          <cell r="E830" t="str">
            <v>San Cayetano</v>
          </cell>
        </row>
        <row r="831">
          <cell r="E831" t="str">
            <v>San Cristóbal</v>
          </cell>
        </row>
        <row r="832">
          <cell r="E832" t="str">
            <v>San Diego</v>
          </cell>
        </row>
        <row r="833">
          <cell r="E833" t="str">
            <v>San Eduardo</v>
          </cell>
        </row>
        <row r="834">
          <cell r="E834" t="str">
            <v>San Estanislao</v>
          </cell>
        </row>
        <row r="835">
          <cell r="E835" t="str">
            <v>San Felipe</v>
          </cell>
        </row>
        <row r="836">
          <cell r="E836" t="str">
            <v>San Fernando</v>
          </cell>
        </row>
        <row r="837">
          <cell r="E837" t="str">
            <v>San Francisco</v>
          </cell>
        </row>
        <row r="838">
          <cell r="E838" t="str">
            <v>San Francisco</v>
          </cell>
        </row>
        <row r="839">
          <cell r="E839" t="str">
            <v>San Francisco</v>
          </cell>
        </row>
        <row r="840">
          <cell r="E840" t="str">
            <v>San Gil</v>
          </cell>
        </row>
        <row r="841">
          <cell r="E841" t="str">
            <v>San Jacinto</v>
          </cell>
        </row>
        <row r="842">
          <cell r="E842" t="str">
            <v>San Jacinto Del Cauca</v>
          </cell>
        </row>
        <row r="843">
          <cell r="E843" t="str">
            <v>San Jerónimo</v>
          </cell>
        </row>
        <row r="844">
          <cell r="E844" t="str">
            <v>San Joaquin</v>
          </cell>
        </row>
        <row r="845">
          <cell r="E845" t="str">
            <v>San Jose</v>
          </cell>
        </row>
        <row r="846">
          <cell r="E846" t="str">
            <v>San José De La Montaña</v>
          </cell>
        </row>
        <row r="847">
          <cell r="E847" t="str">
            <v>San Jose De Miranda</v>
          </cell>
        </row>
        <row r="848">
          <cell r="E848" t="str">
            <v>San Jose De Pare</v>
          </cell>
        </row>
        <row r="849">
          <cell r="E849" t="str">
            <v>San Jose Del Fragua</v>
          </cell>
        </row>
        <row r="850">
          <cell r="E850" t="str">
            <v>San Jose Del Guaviare</v>
          </cell>
        </row>
        <row r="851">
          <cell r="E851" t="str">
            <v>San Jose Del Palmar</v>
          </cell>
        </row>
        <row r="852">
          <cell r="E852" t="str">
            <v>San Juan De Arama</v>
          </cell>
        </row>
        <row r="853">
          <cell r="E853" t="str">
            <v>San Juan De Betulia</v>
          </cell>
        </row>
        <row r="854">
          <cell r="E854" t="str">
            <v>San Juan De Rio Seco</v>
          </cell>
        </row>
        <row r="855">
          <cell r="E855" t="str">
            <v>San Juan De Urabá</v>
          </cell>
        </row>
        <row r="856">
          <cell r="E856" t="str">
            <v>San Juan Del Cesar</v>
          </cell>
        </row>
        <row r="857">
          <cell r="E857" t="str">
            <v>San Juan Nepomuceno</v>
          </cell>
        </row>
        <row r="858">
          <cell r="E858" t="str">
            <v>San Juanito</v>
          </cell>
        </row>
        <row r="859">
          <cell r="E859" t="str">
            <v>San Lorenzo</v>
          </cell>
        </row>
        <row r="860">
          <cell r="E860" t="str">
            <v>San Luis</v>
          </cell>
        </row>
        <row r="861">
          <cell r="E861" t="str">
            <v>San Luis</v>
          </cell>
        </row>
        <row r="862">
          <cell r="E862" t="str">
            <v>San Luis De Gaceno</v>
          </cell>
        </row>
        <row r="863">
          <cell r="E863" t="str">
            <v>San Luis De Palenque</v>
          </cell>
        </row>
        <row r="864">
          <cell r="E864" t="str">
            <v>San Luis De Since</v>
          </cell>
        </row>
        <row r="865">
          <cell r="E865" t="str">
            <v>San Marcos</v>
          </cell>
        </row>
        <row r="866">
          <cell r="E866" t="str">
            <v>San Martin</v>
          </cell>
        </row>
        <row r="867">
          <cell r="E867" t="str">
            <v>San Martin</v>
          </cell>
        </row>
        <row r="868">
          <cell r="E868" t="str">
            <v>San Martin De Loba</v>
          </cell>
        </row>
        <row r="869">
          <cell r="E869" t="str">
            <v>San Mateo</v>
          </cell>
        </row>
        <row r="870">
          <cell r="E870" t="str">
            <v>San Miguel</v>
          </cell>
        </row>
        <row r="871">
          <cell r="E871" t="str">
            <v>San Miguel</v>
          </cell>
        </row>
        <row r="872">
          <cell r="E872" t="str">
            <v>San Miguel De Sema</v>
          </cell>
        </row>
        <row r="873">
          <cell r="E873" t="str">
            <v>San Onofre</v>
          </cell>
        </row>
        <row r="874">
          <cell r="E874" t="str">
            <v>San Pablo</v>
          </cell>
        </row>
        <row r="875">
          <cell r="E875" t="str">
            <v>San Pablo</v>
          </cell>
        </row>
        <row r="876">
          <cell r="E876" t="str">
            <v>San Pablo De Borbur</v>
          </cell>
        </row>
        <row r="877">
          <cell r="E877" t="str">
            <v>San Pedro</v>
          </cell>
        </row>
        <row r="878">
          <cell r="E878" t="str">
            <v>San Pedro</v>
          </cell>
        </row>
        <row r="879">
          <cell r="E879" t="str">
            <v>San Pedro</v>
          </cell>
        </row>
        <row r="880">
          <cell r="E880" t="str">
            <v>San Pedro De Cartago</v>
          </cell>
        </row>
        <row r="881">
          <cell r="E881" t="str">
            <v>San Pedro De Urabá</v>
          </cell>
        </row>
        <row r="882">
          <cell r="E882" t="str">
            <v>San Pelayo</v>
          </cell>
        </row>
        <row r="883">
          <cell r="E883" t="str">
            <v>San Rafael</v>
          </cell>
        </row>
        <row r="884">
          <cell r="E884" t="str">
            <v>San Roque</v>
          </cell>
        </row>
        <row r="885">
          <cell r="E885" t="str">
            <v>San Sebastian</v>
          </cell>
        </row>
        <row r="886">
          <cell r="E886" t="str">
            <v>San Sebastian De Buenavista</v>
          </cell>
        </row>
        <row r="887">
          <cell r="E887" t="str">
            <v>San Vicente</v>
          </cell>
        </row>
        <row r="888">
          <cell r="E888" t="str">
            <v>San Vicente De Chucuri</v>
          </cell>
        </row>
        <row r="889">
          <cell r="E889" t="str">
            <v>San Vicente Del Caguan</v>
          </cell>
        </row>
        <row r="890">
          <cell r="E890" t="str">
            <v>San Zenon</v>
          </cell>
        </row>
        <row r="891">
          <cell r="E891" t="str">
            <v>Sandona</v>
          </cell>
        </row>
        <row r="892">
          <cell r="E892" t="str">
            <v>Santa Ana</v>
          </cell>
        </row>
        <row r="893">
          <cell r="E893" t="str">
            <v>Santa Barbara</v>
          </cell>
        </row>
        <row r="894">
          <cell r="E894" t="str">
            <v>Santa Barbara</v>
          </cell>
        </row>
        <row r="895">
          <cell r="E895" t="str">
            <v>Santa Bárbara</v>
          </cell>
        </row>
        <row r="896">
          <cell r="E896" t="str">
            <v>Santa Barbara De Pinto</v>
          </cell>
        </row>
        <row r="897">
          <cell r="E897" t="str">
            <v>Santa Catalina</v>
          </cell>
        </row>
        <row r="898">
          <cell r="E898" t="str">
            <v>Santa Helena Del Opon</v>
          </cell>
        </row>
        <row r="899">
          <cell r="E899" t="str">
            <v>Santa Isabel</v>
          </cell>
        </row>
        <row r="900">
          <cell r="E900" t="str">
            <v>Santa Lucia</v>
          </cell>
        </row>
        <row r="901">
          <cell r="E901" t="str">
            <v>Santa Maria</v>
          </cell>
        </row>
        <row r="902">
          <cell r="E902" t="str">
            <v>Santa Maria</v>
          </cell>
        </row>
        <row r="903">
          <cell r="E903" t="str">
            <v>Santa Marta</v>
          </cell>
        </row>
        <row r="904">
          <cell r="E904" t="str">
            <v>Santa Rosa</v>
          </cell>
        </row>
        <row r="905">
          <cell r="E905" t="str">
            <v>Santa Rosa</v>
          </cell>
        </row>
        <row r="906">
          <cell r="E906" t="str">
            <v>Santa Rosa De Cabal</v>
          </cell>
        </row>
        <row r="907">
          <cell r="E907" t="str">
            <v>Santa Rosa De Osos</v>
          </cell>
        </row>
        <row r="908">
          <cell r="E908" t="str">
            <v>Santa Rosa De Viterbo</v>
          </cell>
        </row>
        <row r="909">
          <cell r="E909" t="str">
            <v>Santa Rosa Del Sur</v>
          </cell>
        </row>
        <row r="910">
          <cell r="E910" t="str">
            <v>Santa Rosalia</v>
          </cell>
        </row>
        <row r="911">
          <cell r="E911" t="str">
            <v>Santa Sofia</v>
          </cell>
        </row>
        <row r="912">
          <cell r="E912" t="str">
            <v>Santacruz</v>
          </cell>
        </row>
        <row r="913">
          <cell r="E913" t="str">
            <v>Santafé De Antioquia</v>
          </cell>
        </row>
        <row r="914">
          <cell r="E914" t="str">
            <v>Santana</v>
          </cell>
        </row>
        <row r="915">
          <cell r="E915" t="str">
            <v>Santander De Quilichao</v>
          </cell>
        </row>
        <row r="916">
          <cell r="E916" t="str">
            <v>Santiago</v>
          </cell>
        </row>
        <row r="917">
          <cell r="E917" t="str">
            <v>Santiago</v>
          </cell>
        </row>
        <row r="918">
          <cell r="E918" t="str">
            <v>Santiago De Tolu</v>
          </cell>
        </row>
        <row r="919">
          <cell r="E919" t="str">
            <v>Santo Domingo</v>
          </cell>
        </row>
        <row r="920">
          <cell r="E920" t="str">
            <v>Santo Tomas</v>
          </cell>
        </row>
        <row r="921">
          <cell r="E921" t="str">
            <v>Santuario</v>
          </cell>
        </row>
        <row r="922">
          <cell r="E922" t="str">
            <v>Sapuyes</v>
          </cell>
        </row>
        <row r="923">
          <cell r="E923" t="str">
            <v>Saravena</v>
          </cell>
        </row>
        <row r="924">
          <cell r="E924" t="str">
            <v>Sardinata</v>
          </cell>
        </row>
        <row r="925">
          <cell r="E925" t="str">
            <v>Sasaima</v>
          </cell>
        </row>
        <row r="926">
          <cell r="E926" t="str">
            <v>Sativanorte</v>
          </cell>
        </row>
        <row r="927">
          <cell r="E927" t="str">
            <v>Sativasur</v>
          </cell>
        </row>
        <row r="928">
          <cell r="E928" t="str">
            <v>Segovia</v>
          </cell>
        </row>
        <row r="929">
          <cell r="E929" t="str">
            <v>Sesquile</v>
          </cell>
        </row>
        <row r="930">
          <cell r="E930" t="str">
            <v>Sevilla</v>
          </cell>
        </row>
        <row r="931">
          <cell r="E931" t="str">
            <v>Siachoque</v>
          </cell>
        </row>
        <row r="932">
          <cell r="E932" t="str">
            <v>Sibate</v>
          </cell>
        </row>
        <row r="933">
          <cell r="E933" t="str">
            <v>Sibundoy</v>
          </cell>
        </row>
        <row r="934">
          <cell r="E934" t="str">
            <v>Silos</v>
          </cell>
        </row>
        <row r="935">
          <cell r="E935" t="str">
            <v>Silvania</v>
          </cell>
        </row>
        <row r="936">
          <cell r="E936" t="str">
            <v>Silvia</v>
          </cell>
        </row>
        <row r="937">
          <cell r="E937" t="str">
            <v>Simacota</v>
          </cell>
        </row>
        <row r="938">
          <cell r="E938" t="str">
            <v>Simijaca</v>
          </cell>
        </row>
        <row r="939">
          <cell r="E939" t="str">
            <v>Simiti</v>
          </cell>
        </row>
        <row r="940">
          <cell r="E940" t="str">
            <v>Sincelejo</v>
          </cell>
        </row>
        <row r="941">
          <cell r="E941" t="str">
            <v>Sipi</v>
          </cell>
        </row>
        <row r="942">
          <cell r="E942" t="str">
            <v>Sitionuevo</v>
          </cell>
        </row>
        <row r="943">
          <cell r="E943" t="str">
            <v>Soacha</v>
          </cell>
        </row>
        <row r="944">
          <cell r="E944" t="str">
            <v>Soata</v>
          </cell>
        </row>
        <row r="945">
          <cell r="E945" t="str">
            <v>Socha</v>
          </cell>
        </row>
        <row r="946">
          <cell r="E946" t="str">
            <v>Socorro</v>
          </cell>
        </row>
        <row r="947">
          <cell r="E947" t="str">
            <v>Socota</v>
          </cell>
        </row>
        <row r="948">
          <cell r="E948" t="str">
            <v>Sogamoso</v>
          </cell>
        </row>
        <row r="949">
          <cell r="E949" t="str">
            <v>Solano</v>
          </cell>
        </row>
        <row r="950">
          <cell r="E950" t="str">
            <v>Soledad</v>
          </cell>
        </row>
        <row r="951">
          <cell r="E951" t="str">
            <v>Solita</v>
          </cell>
        </row>
        <row r="952">
          <cell r="E952" t="str">
            <v>Somondoco</v>
          </cell>
        </row>
        <row r="953">
          <cell r="E953" t="str">
            <v>Sonsón</v>
          </cell>
        </row>
        <row r="954">
          <cell r="E954" t="str">
            <v>Sopetran</v>
          </cell>
        </row>
        <row r="955">
          <cell r="E955" t="str">
            <v>Soplaviento</v>
          </cell>
        </row>
        <row r="956">
          <cell r="E956" t="str">
            <v>Sopo</v>
          </cell>
        </row>
        <row r="957">
          <cell r="E957" t="str">
            <v>Sora</v>
          </cell>
        </row>
        <row r="958">
          <cell r="E958" t="str">
            <v>Soraca</v>
          </cell>
        </row>
        <row r="959">
          <cell r="E959" t="str">
            <v>Sotaquira</v>
          </cell>
        </row>
        <row r="960">
          <cell r="E960" t="str">
            <v>Sotara</v>
          </cell>
        </row>
        <row r="961">
          <cell r="E961" t="str">
            <v>Suaita</v>
          </cell>
        </row>
        <row r="962">
          <cell r="E962" t="str">
            <v>Suan</v>
          </cell>
        </row>
        <row r="963">
          <cell r="E963" t="str">
            <v>Suarez</v>
          </cell>
        </row>
        <row r="964">
          <cell r="E964" t="str">
            <v>Suarez</v>
          </cell>
        </row>
        <row r="965">
          <cell r="E965" t="str">
            <v>Suaza</v>
          </cell>
        </row>
        <row r="966">
          <cell r="E966" t="str">
            <v>Subachoque</v>
          </cell>
        </row>
        <row r="967">
          <cell r="E967" t="str">
            <v>Sucre</v>
          </cell>
        </row>
        <row r="968">
          <cell r="E968" t="str">
            <v>Sucre</v>
          </cell>
        </row>
        <row r="969">
          <cell r="E969" t="str">
            <v>Sucre</v>
          </cell>
        </row>
        <row r="970">
          <cell r="E970" t="str">
            <v>Suesca</v>
          </cell>
        </row>
        <row r="971">
          <cell r="E971" t="str">
            <v>Supata</v>
          </cell>
        </row>
        <row r="972">
          <cell r="E972" t="str">
            <v>Supia</v>
          </cell>
        </row>
        <row r="973">
          <cell r="E973" t="str">
            <v>Surata</v>
          </cell>
        </row>
        <row r="974">
          <cell r="E974" t="str">
            <v>Susa</v>
          </cell>
        </row>
        <row r="975">
          <cell r="E975" t="str">
            <v>Susacon</v>
          </cell>
        </row>
        <row r="976">
          <cell r="E976" t="str">
            <v>Sutamarchan</v>
          </cell>
        </row>
        <row r="977">
          <cell r="E977" t="str">
            <v>Sutatausa</v>
          </cell>
        </row>
        <row r="978">
          <cell r="E978" t="str">
            <v>Sutatenza</v>
          </cell>
        </row>
        <row r="979">
          <cell r="E979" t="str">
            <v>Tabio</v>
          </cell>
        </row>
        <row r="980">
          <cell r="E980" t="str">
            <v>Tado</v>
          </cell>
        </row>
        <row r="981">
          <cell r="E981" t="str">
            <v>Talaigua Nuevo</v>
          </cell>
        </row>
        <row r="982">
          <cell r="E982" t="str">
            <v>Tamalameque</v>
          </cell>
        </row>
        <row r="983">
          <cell r="E983" t="str">
            <v>Tamara</v>
          </cell>
        </row>
        <row r="984">
          <cell r="E984" t="str">
            <v>Tame</v>
          </cell>
        </row>
        <row r="985">
          <cell r="E985" t="str">
            <v>Támesis</v>
          </cell>
        </row>
        <row r="986">
          <cell r="E986" t="str">
            <v>Taminango</v>
          </cell>
        </row>
        <row r="987">
          <cell r="E987" t="str">
            <v>Tangua</v>
          </cell>
        </row>
        <row r="988">
          <cell r="E988" t="str">
            <v>Taraira</v>
          </cell>
        </row>
        <row r="989">
          <cell r="E989" t="str">
            <v>Tarapaca</v>
          </cell>
        </row>
        <row r="990">
          <cell r="E990" t="str">
            <v>Taraza</v>
          </cell>
        </row>
        <row r="991">
          <cell r="E991" t="str">
            <v>Tarqui</v>
          </cell>
        </row>
        <row r="992">
          <cell r="E992" t="str">
            <v>Tarso</v>
          </cell>
        </row>
        <row r="993">
          <cell r="E993" t="str">
            <v>Tasco</v>
          </cell>
        </row>
        <row r="994">
          <cell r="E994" t="str">
            <v>Tauramena</v>
          </cell>
        </row>
        <row r="995">
          <cell r="E995" t="str">
            <v>Tausa</v>
          </cell>
        </row>
        <row r="996">
          <cell r="E996" t="str">
            <v>Tello</v>
          </cell>
        </row>
        <row r="997">
          <cell r="E997" t="str">
            <v>Tena</v>
          </cell>
        </row>
        <row r="998">
          <cell r="E998" t="str">
            <v>Tenerife</v>
          </cell>
        </row>
        <row r="999">
          <cell r="E999" t="str">
            <v>Tenjo</v>
          </cell>
        </row>
        <row r="1000">
          <cell r="E1000" t="str">
            <v>Tenza</v>
          </cell>
        </row>
        <row r="1001">
          <cell r="E1001" t="str">
            <v>Teorama</v>
          </cell>
        </row>
        <row r="1002">
          <cell r="E1002" t="str">
            <v>Teruel</v>
          </cell>
        </row>
        <row r="1003">
          <cell r="E1003" t="str">
            <v>Tesalia</v>
          </cell>
        </row>
        <row r="1004">
          <cell r="E1004" t="str">
            <v>Tibacuy</v>
          </cell>
        </row>
        <row r="1005">
          <cell r="E1005" t="str">
            <v>Tibana</v>
          </cell>
        </row>
        <row r="1006">
          <cell r="E1006" t="str">
            <v>Tibasosa</v>
          </cell>
        </row>
        <row r="1007">
          <cell r="E1007" t="str">
            <v>Tibirita</v>
          </cell>
        </row>
        <row r="1008">
          <cell r="E1008" t="str">
            <v>Tibu</v>
          </cell>
        </row>
        <row r="1009">
          <cell r="E1009" t="str">
            <v>Tierralta</v>
          </cell>
        </row>
        <row r="1010">
          <cell r="E1010" t="str">
            <v>Timana</v>
          </cell>
        </row>
        <row r="1011">
          <cell r="E1011" t="str">
            <v>Timbio</v>
          </cell>
        </row>
        <row r="1012">
          <cell r="E1012" t="str">
            <v>Timbiqui</v>
          </cell>
        </row>
        <row r="1013">
          <cell r="E1013" t="str">
            <v>Tinjaca</v>
          </cell>
        </row>
        <row r="1014">
          <cell r="E1014" t="str">
            <v>Tipacoque</v>
          </cell>
        </row>
        <row r="1015">
          <cell r="E1015" t="str">
            <v>Tiquisio</v>
          </cell>
        </row>
        <row r="1016">
          <cell r="E1016" t="str">
            <v>Titiribí</v>
          </cell>
        </row>
        <row r="1017">
          <cell r="E1017" t="str">
            <v>Toca</v>
          </cell>
        </row>
        <row r="1018">
          <cell r="E1018" t="str">
            <v>Tocaima</v>
          </cell>
        </row>
        <row r="1019">
          <cell r="E1019" t="str">
            <v>Tocancipa</v>
          </cell>
        </row>
        <row r="1020">
          <cell r="E1020" t="str">
            <v>Togsi</v>
          </cell>
        </row>
        <row r="1021">
          <cell r="E1021" t="str">
            <v>Toledo</v>
          </cell>
        </row>
        <row r="1022">
          <cell r="E1022" t="str">
            <v>Toledo</v>
          </cell>
        </row>
        <row r="1023">
          <cell r="E1023" t="str">
            <v>Tolu Viejo</v>
          </cell>
        </row>
        <row r="1024">
          <cell r="E1024" t="str">
            <v>Tona</v>
          </cell>
        </row>
        <row r="1025">
          <cell r="E1025" t="str">
            <v>Topaga</v>
          </cell>
        </row>
        <row r="1026">
          <cell r="E1026" t="str">
            <v>Topaipi</v>
          </cell>
        </row>
        <row r="1027">
          <cell r="E1027" t="str">
            <v>Toribio</v>
          </cell>
        </row>
        <row r="1028">
          <cell r="E1028" t="str">
            <v>Toro</v>
          </cell>
        </row>
        <row r="1029">
          <cell r="E1029" t="str">
            <v>Tota</v>
          </cell>
        </row>
        <row r="1030">
          <cell r="E1030" t="str">
            <v>Totoro</v>
          </cell>
        </row>
        <row r="1031">
          <cell r="E1031" t="str">
            <v>Trinidad</v>
          </cell>
        </row>
        <row r="1032">
          <cell r="E1032" t="str">
            <v>Trujillo</v>
          </cell>
        </row>
        <row r="1033">
          <cell r="E1033" t="str">
            <v>Tubara</v>
          </cell>
        </row>
        <row r="1034">
          <cell r="E1034" t="str">
            <v>Tulua</v>
          </cell>
        </row>
        <row r="1035">
          <cell r="E1035" t="str">
            <v>Tunja</v>
          </cell>
        </row>
        <row r="1036">
          <cell r="E1036" t="str">
            <v>Tunungua</v>
          </cell>
        </row>
        <row r="1037">
          <cell r="E1037" t="str">
            <v>Tuquerres</v>
          </cell>
        </row>
        <row r="1038">
          <cell r="E1038" t="str">
            <v>Turbaco</v>
          </cell>
        </row>
        <row r="1039">
          <cell r="E1039" t="str">
            <v>Turbana</v>
          </cell>
        </row>
        <row r="1040">
          <cell r="E1040" t="str">
            <v>Turbo</v>
          </cell>
        </row>
        <row r="1041">
          <cell r="E1041" t="str">
            <v>Turmeque</v>
          </cell>
        </row>
        <row r="1042">
          <cell r="E1042" t="str">
            <v>Tuta</v>
          </cell>
        </row>
        <row r="1043">
          <cell r="E1043" t="str">
            <v>Tutaza</v>
          </cell>
        </row>
        <row r="1044">
          <cell r="E1044" t="str">
            <v>Ubala</v>
          </cell>
        </row>
        <row r="1045">
          <cell r="E1045" t="str">
            <v>Ubaque</v>
          </cell>
        </row>
        <row r="1046">
          <cell r="E1046" t="str">
            <v>Ulloa</v>
          </cell>
        </row>
        <row r="1047">
          <cell r="E1047" t="str">
            <v>Umbita</v>
          </cell>
        </row>
        <row r="1048">
          <cell r="E1048" t="str">
            <v>Une</v>
          </cell>
        </row>
        <row r="1049">
          <cell r="E1049" t="str">
            <v>Unguia</v>
          </cell>
        </row>
        <row r="1050">
          <cell r="E1050" t="str">
            <v>Union Panamericana</v>
          </cell>
        </row>
        <row r="1051">
          <cell r="E1051" t="str">
            <v>Uramita</v>
          </cell>
        </row>
        <row r="1052">
          <cell r="E1052" t="str">
            <v>Uribe</v>
          </cell>
        </row>
        <row r="1053">
          <cell r="E1053" t="str">
            <v>Uribia</v>
          </cell>
        </row>
        <row r="1054">
          <cell r="E1054" t="str">
            <v>Urrao</v>
          </cell>
        </row>
        <row r="1055">
          <cell r="E1055" t="str">
            <v>Urumita</v>
          </cell>
        </row>
        <row r="1056">
          <cell r="E1056" t="str">
            <v>Usiacuri</v>
          </cell>
        </row>
        <row r="1057">
          <cell r="E1057" t="str">
            <v>Utica</v>
          </cell>
        </row>
        <row r="1058">
          <cell r="E1058" t="str">
            <v>Valdivia</v>
          </cell>
        </row>
        <row r="1059">
          <cell r="E1059" t="str">
            <v>Valencia</v>
          </cell>
        </row>
        <row r="1060">
          <cell r="E1060" t="str">
            <v>Valle De San Jose</v>
          </cell>
        </row>
        <row r="1061">
          <cell r="E1061" t="str">
            <v>Valle De San Juan</v>
          </cell>
        </row>
        <row r="1062">
          <cell r="E1062" t="str">
            <v>Valle Del Guamuez</v>
          </cell>
        </row>
        <row r="1063">
          <cell r="E1063" t="str">
            <v>Valledupar</v>
          </cell>
        </row>
        <row r="1064">
          <cell r="E1064" t="str">
            <v>Valparaiso</v>
          </cell>
        </row>
        <row r="1065">
          <cell r="E1065" t="str">
            <v>Valparaíso</v>
          </cell>
        </row>
        <row r="1066">
          <cell r="E1066" t="str">
            <v>Vegachí</v>
          </cell>
        </row>
        <row r="1067">
          <cell r="E1067" t="str">
            <v>Velez</v>
          </cell>
        </row>
        <row r="1068">
          <cell r="E1068" t="str">
            <v>Venadillo</v>
          </cell>
        </row>
        <row r="1069">
          <cell r="E1069" t="str">
            <v>Venecia</v>
          </cell>
        </row>
        <row r="1070">
          <cell r="E1070" t="str">
            <v>Venecia</v>
          </cell>
        </row>
        <row r="1071">
          <cell r="E1071" t="str">
            <v>Ventaquemada</v>
          </cell>
        </row>
        <row r="1072">
          <cell r="E1072" t="str">
            <v>Vergara</v>
          </cell>
        </row>
        <row r="1073">
          <cell r="E1073" t="str">
            <v>Versalles</v>
          </cell>
        </row>
        <row r="1074">
          <cell r="E1074" t="str">
            <v>Vetas</v>
          </cell>
        </row>
        <row r="1075">
          <cell r="E1075" t="str">
            <v>Viani</v>
          </cell>
        </row>
        <row r="1076">
          <cell r="E1076" t="str">
            <v>Victoria</v>
          </cell>
        </row>
        <row r="1077">
          <cell r="E1077" t="str">
            <v>Vigía Del Fuerte</v>
          </cell>
        </row>
        <row r="1078">
          <cell r="E1078" t="str">
            <v>Vijes</v>
          </cell>
        </row>
        <row r="1079">
          <cell r="E1079" t="str">
            <v>Villa Caro</v>
          </cell>
        </row>
        <row r="1080">
          <cell r="E1080" t="str">
            <v>Villa De Leyva</v>
          </cell>
        </row>
        <row r="1081">
          <cell r="E1081" t="str">
            <v>Villa De San Diego De Ubate</v>
          </cell>
        </row>
        <row r="1082">
          <cell r="E1082" t="str">
            <v>Villa Del Rosario</v>
          </cell>
        </row>
        <row r="1083">
          <cell r="E1083" t="str">
            <v>Villa Rica</v>
          </cell>
        </row>
        <row r="1084">
          <cell r="E1084" t="str">
            <v>Villagarzon</v>
          </cell>
        </row>
        <row r="1085">
          <cell r="E1085" t="str">
            <v>Villagomez</v>
          </cell>
        </row>
        <row r="1086">
          <cell r="E1086" t="str">
            <v>Villahermosa</v>
          </cell>
        </row>
        <row r="1087">
          <cell r="E1087" t="str">
            <v>Villamaria</v>
          </cell>
        </row>
        <row r="1088">
          <cell r="E1088" t="str">
            <v>Villanueva</v>
          </cell>
        </row>
        <row r="1089">
          <cell r="E1089" t="str">
            <v>Villanueva</v>
          </cell>
        </row>
        <row r="1090">
          <cell r="E1090" t="str">
            <v>Villanueva</v>
          </cell>
        </row>
        <row r="1091">
          <cell r="E1091" t="str">
            <v>Villanueva</v>
          </cell>
        </row>
        <row r="1092">
          <cell r="E1092" t="str">
            <v>Villapinzon</v>
          </cell>
        </row>
        <row r="1093">
          <cell r="E1093" t="str">
            <v>Villarrica</v>
          </cell>
        </row>
        <row r="1094">
          <cell r="E1094" t="str">
            <v>Villavicencio</v>
          </cell>
        </row>
        <row r="1095">
          <cell r="E1095" t="str">
            <v>Villavieja</v>
          </cell>
        </row>
        <row r="1096">
          <cell r="E1096" t="str">
            <v>Villeta</v>
          </cell>
        </row>
        <row r="1097">
          <cell r="E1097" t="str">
            <v>Viota</v>
          </cell>
        </row>
        <row r="1098">
          <cell r="E1098" t="str">
            <v>Viracacha</v>
          </cell>
        </row>
        <row r="1099">
          <cell r="E1099" t="str">
            <v>Vistahermosa</v>
          </cell>
        </row>
        <row r="1100">
          <cell r="E1100" t="str">
            <v>Viterbo</v>
          </cell>
        </row>
        <row r="1101">
          <cell r="E1101" t="str">
            <v>Yacopi</v>
          </cell>
        </row>
        <row r="1102">
          <cell r="E1102" t="str">
            <v>Yacuanquer</v>
          </cell>
        </row>
        <row r="1103">
          <cell r="E1103" t="str">
            <v>Yaguara</v>
          </cell>
        </row>
        <row r="1104">
          <cell r="E1104" t="str">
            <v>Yalí</v>
          </cell>
        </row>
        <row r="1105">
          <cell r="E1105" t="str">
            <v>Yarumal</v>
          </cell>
        </row>
        <row r="1106">
          <cell r="E1106" t="str">
            <v>Yavarate</v>
          </cell>
        </row>
        <row r="1107">
          <cell r="E1107" t="str">
            <v>Yolombo</v>
          </cell>
        </row>
        <row r="1108">
          <cell r="E1108" t="str">
            <v>Yondó</v>
          </cell>
        </row>
        <row r="1109">
          <cell r="E1109" t="str">
            <v>Yopal</v>
          </cell>
        </row>
        <row r="1110">
          <cell r="E1110" t="str">
            <v>Yotoco</v>
          </cell>
        </row>
        <row r="1111">
          <cell r="E1111" t="str">
            <v>Yumbo</v>
          </cell>
        </row>
        <row r="1112">
          <cell r="E1112" t="str">
            <v>Zambrano</v>
          </cell>
        </row>
        <row r="1113">
          <cell r="E1113" t="str">
            <v>Zapatoca</v>
          </cell>
        </row>
        <row r="1114">
          <cell r="E1114" t="str">
            <v>Zapayan</v>
          </cell>
        </row>
        <row r="1115">
          <cell r="E1115" t="str">
            <v>Zaragoza</v>
          </cell>
        </row>
        <row r="1116">
          <cell r="E1116" t="str">
            <v>Zarzal</v>
          </cell>
        </row>
        <row r="1117">
          <cell r="E1117" t="str">
            <v>Zetaquira</v>
          </cell>
        </row>
        <row r="1118">
          <cell r="E1118" t="str">
            <v>Zipacon</v>
          </cell>
        </row>
        <row r="1119">
          <cell r="E1119" t="str">
            <v>Zipaquira</v>
          </cell>
        </row>
        <row r="1120">
          <cell r="E1120" t="str">
            <v>Zona Bananera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akcMiNiOUip8ZFZiZKeF-QBbMtz1ohKli939WKa2Wjc_KA8-b1QR7FNySRheAT9" itemId="01B6LDSK3K2SAYZXCSQ5DJZEP3XQW3YVUU">
      <xxl21:absoluteUrl r:id="rId2"/>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9.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zoomScale="120" zoomScaleNormal="120" workbookViewId="0">
      <selection activeCell="D23" sqref="D23"/>
    </sheetView>
  </sheetViews>
  <sheetFormatPr defaultColWidth="11.375"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5A197-530D-415F-A38E-EF0A17A4B780}">
  <sheetPr>
    <tabColor rgb="FF99CC00"/>
    <pageSetUpPr fitToPage="1"/>
  </sheetPr>
  <dimension ref="B1:M47"/>
  <sheetViews>
    <sheetView showGridLines="0" topLeftCell="A4" zoomScale="85" zoomScaleNormal="85" workbookViewId="0">
      <selection activeCell="B33" sqref="B33:I37"/>
    </sheetView>
  </sheetViews>
  <sheetFormatPr defaultColWidth="11.375" defaultRowHeight="14.25"/>
  <cols>
    <col min="1" max="1" width="2.875" style="123" customWidth="1"/>
    <col min="2" max="2" width="3.125" style="123" customWidth="1"/>
    <col min="3" max="10" width="11.375" style="123"/>
    <col min="11" max="11" width="15.125" style="123" customWidth="1"/>
    <col min="12" max="12" width="11.375" style="123"/>
    <col min="13" max="13" width="5.125" style="123" customWidth="1"/>
    <col min="14" max="14" width="2.875" style="123" customWidth="1"/>
    <col min="15" max="16384" width="11.375" style="123"/>
  </cols>
  <sheetData>
    <row r="1" spans="2:13">
      <c r="B1" s="121"/>
      <c r="C1" s="469"/>
      <c r="D1" s="469"/>
      <c r="E1" s="469"/>
      <c r="F1" s="469"/>
      <c r="G1" s="469"/>
      <c r="H1" s="469"/>
      <c r="I1" s="469"/>
      <c r="J1" s="469"/>
      <c r="K1" s="469"/>
      <c r="L1" s="469"/>
      <c r="M1" s="469"/>
    </row>
    <row r="2" spans="2:13">
      <c r="B2" s="121"/>
      <c r="C2" s="122"/>
      <c r="D2" s="122"/>
      <c r="E2" s="122"/>
      <c r="F2" s="122"/>
      <c r="G2" s="122"/>
      <c r="H2" s="122"/>
      <c r="I2" s="122"/>
      <c r="J2" s="122"/>
      <c r="K2" s="122"/>
      <c r="L2" s="122"/>
      <c r="M2" s="122"/>
    </row>
    <row r="3" spans="2:13">
      <c r="B3" s="121"/>
      <c r="C3" s="122"/>
      <c r="D3" s="122"/>
      <c r="E3" s="122"/>
      <c r="F3" s="122"/>
      <c r="G3" s="122"/>
      <c r="H3" s="122"/>
      <c r="I3" s="122"/>
      <c r="J3" s="122"/>
      <c r="K3" s="470" t="s">
        <v>533</v>
      </c>
      <c r="L3" s="122"/>
      <c r="M3" s="122"/>
    </row>
    <row r="4" spans="2:13">
      <c r="B4" s="121"/>
      <c r="C4" s="122"/>
      <c r="D4" s="122"/>
      <c r="E4" s="122"/>
      <c r="F4" s="122"/>
      <c r="G4" s="122"/>
      <c r="H4" s="122"/>
      <c r="I4" s="122"/>
      <c r="J4" s="122"/>
      <c r="K4" s="471"/>
      <c r="L4" s="122"/>
      <c r="M4" s="122"/>
    </row>
    <row r="5" spans="2:13">
      <c r="B5" s="121"/>
      <c r="C5" s="122"/>
      <c r="D5" s="122"/>
      <c r="E5" s="122"/>
      <c r="F5" s="122"/>
      <c r="G5" s="122"/>
      <c r="H5" s="122"/>
      <c r="I5" s="122"/>
      <c r="J5" s="122"/>
      <c r="K5" s="471"/>
      <c r="L5" s="122"/>
      <c r="M5" s="122"/>
    </row>
    <row r="6" spans="2:13" ht="26.25" customHeight="1">
      <c r="B6" s="121"/>
      <c r="C6" s="472" t="s">
        <v>534</v>
      </c>
      <c r="D6" s="472"/>
      <c r="E6" s="472"/>
      <c r="F6" s="472"/>
      <c r="G6" s="472"/>
      <c r="H6" s="472"/>
      <c r="I6" s="472"/>
      <c r="J6" s="472"/>
      <c r="K6" s="472"/>
      <c r="L6" s="472"/>
      <c r="M6" s="124"/>
    </row>
    <row r="7" spans="2:13">
      <c r="B7" s="121"/>
      <c r="C7" s="469"/>
      <c r="D7" s="469"/>
      <c r="E7" s="469"/>
      <c r="F7" s="469"/>
      <c r="G7" s="469"/>
      <c r="H7" s="469"/>
      <c r="I7" s="469"/>
      <c r="J7" s="469"/>
      <c r="K7" s="469"/>
      <c r="L7" s="469"/>
      <c r="M7" s="469"/>
    </row>
    <row r="8" spans="2:13" ht="20.100000000000001" customHeight="1">
      <c r="B8" s="121"/>
      <c r="C8" s="473" t="s">
        <v>535</v>
      </c>
      <c r="D8" s="473"/>
      <c r="E8" s="473"/>
      <c r="F8" s="473"/>
      <c r="G8" s="473"/>
      <c r="H8" s="473"/>
      <c r="I8" s="473"/>
      <c r="J8" s="473"/>
      <c r="K8" s="473"/>
      <c r="L8" s="473"/>
      <c r="M8" s="125"/>
    </row>
    <row r="9" spans="2:13" ht="20.100000000000001" customHeight="1">
      <c r="B9" s="121"/>
      <c r="C9" s="465"/>
      <c r="D9" s="465"/>
      <c r="E9" s="465"/>
      <c r="F9" s="465"/>
      <c r="G9" s="465"/>
      <c r="H9" s="465"/>
      <c r="I9" s="465"/>
      <c r="J9" s="465"/>
      <c r="K9" s="465"/>
      <c r="L9" s="465"/>
      <c r="M9" s="125"/>
    </row>
    <row r="10" spans="2:13" ht="20.100000000000001" customHeight="1">
      <c r="B10" s="121"/>
      <c r="C10" s="465"/>
      <c r="D10" s="465"/>
      <c r="E10" s="465"/>
      <c r="F10" s="465"/>
      <c r="G10" s="465"/>
      <c r="H10" s="465"/>
      <c r="I10" s="465"/>
      <c r="J10" s="465"/>
      <c r="K10" s="465"/>
      <c r="L10" s="465"/>
      <c r="M10" s="125"/>
    </row>
    <row r="11" spans="2:13" ht="20.100000000000001" customHeight="1">
      <c r="B11" s="121"/>
      <c r="C11" s="465"/>
      <c r="D11" s="465"/>
      <c r="E11" s="465"/>
      <c r="F11" s="465"/>
      <c r="G11" s="465"/>
      <c r="H11" s="465"/>
      <c r="I11" s="465"/>
      <c r="J11" s="465"/>
      <c r="K11" s="465"/>
      <c r="L11" s="465"/>
      <c r="M11" s="125"/>
    </row>
    <row r="12" spans="2:13" ht="20.100000000000001" customHeight="1">
      <c r="B12" s="121"/>
      <c r="C12" s="465"/>
      <c r="D12" s="465"/>
      <c r="E12" s="465"/>
      <c r="F12" s="465"/>
      <c r="G12" s="465"/>
      <c r="H12" s="465"/>
      <c r="I12" s="465"/>
      <c r="J12" s="465"/>
      <c r="K12" s="465"/>
      <c r="L12" s="465"/>
      <c r="M12" s="125"/>
    </row>
    <row r="13" spans="2:13" ht="20.100000000000001" customHeight="1">
      <c r="B13" s="121"/>
      <c r="C13" s="465"/>
      <c r="D13" s="465"/>
      <c r="E13" s="465"/>
      <c r="F13" s="465"/>
      <c r="G13" s="465"/>
      <c r="H13" s="465"/>
      <c r="I13" s="465"/>
      <c r="J13" s="465"/>
      <c r="K13" s="465"/>
      <c r="L13" s="465"/>
      <c r="M13" s="125"/>
    </row>
    <row r="14" spans="2:13" ht="20.100000000000001" customHeight="1">
      <c r="B14" s="121"/>
      <c r="C14" s="465"/>
      <c r="D14" s="465"/>
      <c r="E14" s="465"/>
      <c r="F14" s="465"/>
      <c r="G14" s="465"/>
      <c r="H14" s="465"/>
      <c r="I14" s="465"/>
      <c r="J14" s="465"/>
      <c r="K14" s="465"/>
      <c r="L14" s="465"/>
      <c r="M14" s="125"/>
    </row>
    <row r="15" spans="2:13" ht="20.100000000000001" customHeight="1">
      <c r="B15" s="121"/>
      <c r="C15" s="465"/>
      <c r="D15" s="465"/>
      <c r="E15" s="465"/>
      <c r="F15" s="465"/>
      <c r="G15" s="465"/>
      <c r="H15" s="465"/>
      <c r="I15" s="465"/>
      <c r="J15" s="465"/>
      <c r="K15" s="465"/>
      <c r="L15" s="465"/>
      <c r="M15" s="125"/>
    </row>
    <row r="16" spans="2:13" ht="20.100000000000001" customHeight="1">
      <c r="B16" s="121"/>
      <c r="C16" s="465"/>
      <c r="D16" s="465"/>
      <c r="E16" s="465"/>
      <c r="F16" s="465"/>
      <c r="G16" s="465"/>
      <c r="H16" s="465"/>
      <c r="I16" s="465"/>
      <c r="J16" s="465"/>
      <c r="K16" s="465"/>
      <c r="L16" s="465"/>
      <c r="M16" s="125"/>
    </row>
    <row r="17" spans="2:13" ht="20.100000000000001" customHeight="1">
      <c r="B17" s="121"/>
      <c r="C17" s="465"/>
      <c r="D17" s="465"/>
      <c r="E17" s="465"/>
      <c r="F17" s="465"/>
      <c r="G17" s="465"/>
      <c r="H17" s="465"/>
      <c r="I17" s="465"/>
      <c r="J17" s="465"/>
      <c r="K17" s="465"/>
      <c r="L17" s="465"/>
      <c r="M17" s="125"/>
    </row>
    <row r="18" spans="2:13" ht="20.100000000000001" customHeight="1">
      <c r="B18" s="121"/>
      <c r="C18" s="465"/>
      <c r="D18" s="465"/>
      <c r="E18" s="465"/>
      <c r="F18" s="465"/>
      <c r="G18" s="465"/>
      <c r="H18" s="465"/>
      <c r="I18" s="465"/>
      <c r="J18" s="465"/>
      <c r="K18" s="465"/>
      <c r="L18" s="465"/>
      <c r="M18" s="125"/>
    </row>
    <row r="19" spans="2:13" ht="20.100000000000001" customHeight="1">
      <c r="B19" s="121"/>
      <c r="C19" s="465"/>
      <c r="D19" s="465"/>
      <c r="E19" s="465"/>
      <c r="F19" s="465"/>
      <c r="G19" s="465"/>
      <c r="H19" s="465"/>
      <c r="I19" s="465"/>
      <c r="J19" s="465"/>
      <c r="K19" s="465"/>
      <c r="L19" s="465"/>
      <c r="M19" s="125"/>
    </row>
    <row r="20" spans="2:13" ht="377.25" customHeight="1">
      <c r="B20" s="121"/>
      <c r="C20" s="465"/>
      <c r="D20" s="465"/>
      <c r="E20" s="465"/>
      <c r="F20" s="465"/>
      <c r="G20" s="465"/>
      <c r="H20" s="465"/>
      <c r="I20" s="465"/>
      <c r="J20" s="465"/>
      <c r="K20" s="465"/>
      <c r="L20" s="465"/>
      <c r="M20" s="125"/>
    </row>
    <row r="21" spans="2:13" ht="20.100000000000001" customHeight="1">
      <c r="B21" s="121"/>
      <c r="C21" s="126"/>
      <c r="D21" s="126"/>
      <c r="E21" s="126"/>
      <c r="F21" s="126"/>
      <c r="G21" s="126"/>
      <c r="H21" s="126"/>
      <c r="I21" s="126"/>
      <c r="J21" s="126"/>
      <c r="K21" s="126"/>
      <c r="L21" s="126"/>
      <c r="M21" s="125"/>
    </row>
    <row r="22" spans="2:13" ht="20.100000000000001" customHeight="1">
      <c r="B22" s="121"/>
      <c r="C22" s="468" t="s">
        <v>536</v>
      </c>
      <c r="D22" s="468"/>
      <c r="E22" s="468"/>
      <c r="F22" s="468"/>
      <c r="G22" s="468"/>
      <c r="H22" s="468"/>
      <c r="I22" s="468"/>
      <c r="J22" s="468"/>
      <c r="K22" s="468"/>
      <c r="L22" s="468"/>
      <c r="M22" s="125"/>
    </row>
    <row r="23" spans="2:13" ht="26.45" customHeight="1">
      <c r="B23" s="121"/>
      <c r="C23" s="465" t="s">
        <v>537</v>
      </c>
      <c r="D23" s="465"/>
      <c r="E23" s="465"/>
      <c r="F23" s="465"/>
      <c r="G23" s="465"/>
      <c r="H23" s="465"/>
      <c r="I23" s="465"/>
      <c r="J23" s="465"/>
      <c r="K23" s="465"/>
      <c r="L23" s="465"/>
      <c r="M23" s="125"/>
    </row>
    <row r="24" spans="2:13" ht="20.100000000000001" customHeight="1">
      <c r="B24" s="121"/>
      <c r="C24" s="127"/>
      <c r="D24" s="127"/>
      <c r="E24" s="127"/>
      <c r="F24" s="127"/>
      <c r="G24" s="127"/>
      <c r="H24" s="127"/>
      <c r="I24" s="127"/>
      <c r="J24" s="127"/>
      <c r="K24" s="127"/>
      <c r="L24" s="127"/>
      <c r="M24" s="125"/>
    </row>
    <row r="25" spans="2:13" ht="20.100000000000001" customHeight="1">
      <c r="B25" s="121"/>
      <c r="C25" s="466" t="s">
        <v>538</v>
      </c>
      <c r="D25" s="466"/>
      <c r="E25" s="466"/>
      <c r="F25" s="466"/>
      <c r="G25" s="466"/>
      <c r="H25" s="466"/>
      <c r="I25" s="466"/>
      <c r="J25" s="466"/>
      <c r="K25" s="466"/>
      <c r="L25" s="466"/>
      <c r="M25" s="125"/>
    </row>
    <row r="26" spans="2:13" ht="35.450000000000003" customHeight="1">
      <c r="B26" s="121"/>
      <c r="C26" s="464" t="s">
        <v>539</v>
      </c>
      <c r="D26" s="464"/>
      <c r="E26" s="464"/>
      <c r="F26" s="464"/>
      <c r="G26" s="464"/>
      <c r="H26" s="464"/>
      <c r="I26" s="464"/>
      <c r="J26" s="464"/>
      <c r="K26" s="464"/>
      <c r="L26" s="464"/>
      <c r="M26" s="125"/>
    </row>
    <row r="27" spans="2:13" ht="20.100000000000001" customHeight="1">
      <c r="B27" s="121"/>
      <c r="C27" s="127"/>
      <c r="D27" s="127"/>
      <c r="E27" s="127"/>
      <c r="F27" s="127"/>
      <c r="G27" s="127"/>
      <c r="H27" s="127"/>
      <c r="I27" s="127"/>
      <c r="J27" s="127"/>
      <c r="K27" s="127"/>
      <c r="L27" s="127"/>
      <c r="M27" s="125"/>
    </row>
    <row r="28" spans="2:13" ht="20.100000000000001" customHeight="1">
      <c r="B28" s="121"/>
      <c r="C28" s="127"/>
      <c r="D28" s="127"/>
      <c r="E28" s="127"/>
      <c r="F28" s="127"/>
      <c r="G28" s="127"/>
      <c r="H28" s="127"/>
      <c r="I28" s="127"/>
      <c r="J28" s="127"/>
      <c r="K28" s="127"/>
      <c r="L28" s="127"/>
      <c r="M28" s="125"/>
    </row>
    <row r="29" spans="2:13" ht="20.100000000000001" customHeight="1">
      <c r="B29" s="121"/>
      <c r="C29" s="121"/>
      <c r="D29" s="121"/>
      <c r="E29" s="121"/>
      <c r="F29" s="466" t="s">
        <v>540</v>
      </c>
      <c r="G29" s="466"/>
      <c r="H29" s="466"/>
      <c r="I29" s="127"/>
      <c r="J29" s="127"/>
      <c r="K29" s="127"/>
      <c r="L29" s="127"/>
      <c r="M29" s="125"/>
    </row>
    <row r="30" spans="2:13" ht="20.100000000000001" customHeight="1">
      <c r="B30" s="121"/>
      <c r="C30" s="121"/>
      <c r="D30" s="121"/>
      <c r="E30" s="121"/>
      <c r="F30" s="127"/>
      <c r="G30" s="127"/>
      <c r="H30" s="127"/>
      <c r="I30" s="127"/>
      <c r="J30" s="127"/>
      <c r="K30" s="127"/>
      <c r="L30" s="127"/>
      <c r="M30" s="125"/>
    </row>
    <row r="31" spans="2:13" ht="20.100000000000001" customHeight="1">
      <c r="B31" s="121"/>
      <c r="C31" s="121"/>
      <c r="D31" s="121"/>
      <c r="E31" s="121"/>
      <c r="F31" s="127"/>
      <c r="G31" s="127"/>
      <c r="H31" s="127"/>
      <c r="I31" s="127"/>
      <c r="J31" s="127"/>
      <c r="K31" s="127"/>
      <c r="L31" s="127"/>
      <c r="M31" s="125"/>
    </row>
    <row r="32" spans="2:13" ht="20.100000000000001" customHeight="1">
      <c r="B32" s="121"/>
      <c r="C32" s="121"/>
      <c r="D32" s="121"/>
      <c r="E32" s="121"/>
      <c r="F32" s="127"/>
      <c r="G32" s="127"/>
      <c r="H32" s="127"/>
      <c r="I32" s="127"/>
      <c r="J32" s="127"/>
      <c r="K32" s="127"/>
      <c r="L32" s="127"/>
      <c r="M32" s="125"/>
    </row>
    <row r="33" spans="2:13" ht="20.100000000000001" customHeight="1">
      <c r="B33" s="121"/>
      <c r="C33" s="121"/>
      <c r="D33" s="121"/>
      <c r="E33" s="121"/>
      <c r="F33" s="467" t="s">
        <v>541</v>
      </c>
      <c r="G33" s="467"/>
      <c r="H33" s="467"/>
      <c r="I33" s="127"/>
      <c r="J33" s="127"/>
      <c r="K33" s="127"/>
      <c r="L33" s="127"/>
      <c r="M33" s="125"/>
    </row>
    <row r="34" spans="2:13" ht="20.100000000000001" customHeight="1">
      <c r="B34" s="121"/>
      <c r="C34" s="121"/>
      <c r="D34" s="121"/>
      <c r="E34" s="121"/>
      <c r="F34" s="464" t="s">
        <v>542</v>
      </c>
      <c r="G34" s="464"/>
      <c r="H34" s="464"/>
      <c r="I34" s="127"/>
      <c r="J34" s="127"/>
      <c r="K34" s="127"/>
      <c r="L34" s="127"/>
      <c r="M34" s="125"/>
    </row>
    <row r="35" spans="2:13" ht="20.100000000000001" customHeight="1">
      <c r="B35" s="121"/>
      <c r="C35" s="121"/>
      <c r="D35" s="121"/>
      <c r="E35" s="121"/>
      <c r="F35" s="464" t="s">
        <v>543</v>
      </c>
      <c r="G35" s="464"/>
      <c r="H35" s="464"/>
      <c r="I35" s="127"/>
      <c r="J35" s="127"/>
      <c r="K35" s="127"/>
      <c r="L35" s="127"/>
      <c r="M35" s="125"/>
    </row>
    <row r="36" spans="2:13" ht="20.100000000000001" customHeight="1">
      <c r="B36" s="121"/>
      <c r="C36" s="121"/>
      <c r="D36" s="121"/>
      <c r="E36" s="121"/>
      <c r="F36" s="464" t="s">
        <v>544</v>
      </c>
      <c r="G36" s="464"/>
      <c r="H36" s="464"/>
      <c r="I36" s="127"/>
      <c r="J36" s="127"/>
      <c r="K36" s="127"/>
      <c r="L36" s="127"/>
      <c r="M36" s="125"/>
    </row>
    <row r="37" spans="2:13" ht="20.100000000000001" customHeight="1">
      <c r="B37" s="121"/>
      <c r="C37" s="121"/>
      <c r="D37" s="121"/>
      <c r="E37" s="121"/>
      <c r="F37" s="464" t="s">
        <v>545</v>
      </c>
      <c r="G37" s="464"/>
      <c r="H37" s="464"/>
      <c r="I37" s="127"/>
      <c r="J37" s="127"/>
      <c r="K37" s="127"/>
      <c r="L37" s="127"/>
      <c r="M37" s="125"/>
    </row>
    <row r="38" spans="2:13" ht="20.100000000000001" customHeight="1">
      <c r="B38" s="121"/>
      <c r="C38" s="128"/>
      <c r="D38" s="128"/>
      <c r="E38" s="128"/>
      <c r="F38" s="127"/>
      <c r="G38" s="127"/>
      <c r="H38" s="127"/>
      <c r="I38" s="127"/>
      <c r="J38" s="127"/>
      <c r="K38" s="127"/>
      <c r="L38" s="127"/>
      <c r="M38" s="125"/>
    </row>
    <row r="39" spans="2:13" ht="20.100000000000001" customHeight="1">
      <c r="B39" s="121"/>
      <c r="C39" s="127"/>
      <c r="D39" s="127"/>
      <c r="E39" s="127"/>
      <c r="F39" s="127"/>
      <c r="G39" s="127"/>
      <c r="H39" s="127"/>
      <c r="I39" s="127"/>
      <c r="J39" s="127"/>
      <c r="K39" s="127"/>
      <c r="L39" s="127"/>
      <c r="M39" s="125"/>
    </row>
    <row r="40" spans="2:13" ht="20.100000000000001" customHeight="1">
      <c r="B40" s="121"/>
      <c r="C40" s="127"/>
      <c r="D40" s="127"/>
      <c r="E40" s="127"/>
      <c r="F40" s="127"/>
      <c r="G40" s="127"/>
      <c r="H40" s="127"/>
      <c r="I40" s="127"/>
      <c r="J40" s="127"/>
      <c r="K40" s="127"/>
      <c r="L40" s="127"/>
      <c r="M40" s="125"/>
    </row>
    <row r="41" spans="2:13" ht="20.100000000000001" customHeight="1">
      <c r="B41" s="121"/>
      <c r="C41" s="127"/>
      <c r="D41" s="127"/>
      <c r="E41" s="127"/>
      <c r="F41" s="127"/>
      <c r="G41" s="127"/>
      <c r="H41" s="127"/>
      <c r="I41" s="127"/>
      <c r="J41" s="127"/>
      <c r="K41" s="127"/>
      <c r="L41" s="127"/>
      <c r="M41" s="125"/>
    </row>
    <row r="42" spans="2:13" ht="20.100000000000001" customHeight="1">
      <c r="B42" s="121"/>
      <c r="C42" s="127"/>
      <c r="D42" s="127"/>
      <c r="E42" s="127"/>
      <c r="F42" s="127"/>
      <c r="G42" s="127"/>
      <c r="H42" s="127"/>
      <c r="I42" s="127"/>
      <c r="J42" s="127"/>
      <c r="K42" s="127"/>
      <c r="L42" s="127"/>
      <c r="M42" s="121"/>
    </row>
    <row r="43" spans="2:13" ht="20.100000000000001" customHeight="1">
      <c r="B43" s="121"/>
      <c r="C43" s="127"/>
      <c r="D43" s="127"/>
      <c r="E43" s="127"/>
      <c r="F43" s="127"/>
      <c r="G43" s="127"/>
      <c r="H43" s="127"/>
      <c r="I43" s="127"/>
      <c r="J43" s="127"/>
      <c r="K43" s="127"/>
      <c r="L43" s="127"/>
      <c r="M43" s="121"/>
    </row>
    <row r="44" spans="2:13" ht="20.100000000000001" customHeight="1">
      <c r="B44" s="121"/>
      <c r="C44" s="127"/>
      <c r="D44" s="127"/>
      <c r="E44" s="127"/>
      <c r="F44" s="127"/>
      <c r="G44" s="127"/>
      <c r="H44" s="127"/>
      <c r="I44" s="127"/>
      <c r="J44" s="127"/>
      <c r="K44" s="127"/>
      <c r="L44" s="127"/>
      <c r="M44" s="121"/>
    </row>
    <row r="45" spans="2:13" ht="20.100000000000001" customHeight="1">
      <c r="B45" s="121"/>
      <c r="C45" s="127"/>
      <c r="D45" s="127"/>
      <c r="E45" s="127"/>
      <c r="F45" s="127"/>
      <c r="G45" s="127"/>
      <c r="H45" s="127"/>
      <c r="I45" s="127"/>
      <c r="J45" s="127"/>
      <c r="K45" s="127"/>
      <c r="L45" s="127"/>
      <c r="M45" s="121"/>
    </row>
    <row r="46" spans="2:13" ht="20.100000000000001" customHeight="1">
      <c r="B46" s="121"/>
      <c r="C46" s="127"/>
      <c r="D46" s="127"/>
      <c r="E46" s="127"/>
      <c r="F46" s="127"/>
      <c r="G46" s="127"/>
      <c r="H46" s="127"/>
      <c r="I46" s="127"/>
      <c r="J46" s="127"/>
      <c r="K46" s="127"/>
      <c r="L46" s="127"/>
      <c r="M46" s="121"/>
    </row>
    <row r="47" spans="2:13" ht="31.5" customHeight="1">
      <c r="B47" s="121"/>
      <c r="C47" s="127"/>
      <c r="D47" s="127"/>
      <c r="E47" s="127"/>
      <c r="F47" s="127"/>
      <c r="G47" s="127"/>
      <c r="H47" s="127"/>
      <c r="I47" s="127"/>
      <c r="J47" s="127"/>
      <c r="K47" s="127"/>
      <c r="L47" s="127"/>
      <c r="M47" s="121"/>
    </row>
  </sheetData>
  <mergeCells count="15">
    <mergeCell ref="C22:L22"/>
    <mergeCell ref="C1:M1"/>
    <mergeCell ref="K3:K5"/>
    <mergeCell ref="C6:L6"/>
    <mergeCell ref="C7:M7"/>
    <mergeCell ref="C8:L20"/>
    <mergeCell ref="F35:H35"/>
    <mergeCell ref="F36:H36"/>
    <mergeCell ref="F37:H37"/>
    <mergeCell ref="C23:L23"/>
    <mergeCell ref="C25:L25"/>
    <mergeCell ref="C26:L26"/>
    <mergeCell ref="F29:H29"/>
    <mergeCell ref="F33:H33"/>
    <mergeCell ref="F34:H34"/>
  </mergeCells>
  <pageMargins left="0.25" right="0.25" top="0.75" bottom="0.75" header="0.3" footer="0.3"/>
  <pageSetup fitToHeight="0" orientation="portrait" horizont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5DBDD-C46A-45AD-9B85-3FEB68411117}">
  <sheetPr>
    <tabColor rgb="FF99CC00"/>
  </sheetPr>
  <dimension ref="B1:M44"/>
  <sheetViews>
    <sheetView showGridLines="0" workbookViewId="0">
      <selection activeCell="B33" sqref="B33:I37"/>
    </sheetView>
  </sheetViews>
  <sheetFormatPr defaultColWidth="11.375" defaultRowHeight="14.25"/>
  <cols>
    <col min="1" max="1" width="2.875" style="123" customWidth="1"/>
    <col min="2" max="2" width="3.125" style="123" customWidth="1"/>
    <col min="3" max="12" width="11.375" style="123"/>
    <col min="13" max="13" width="5.125" style="123" customWidth="1"/>
    <col min="14" max="14" width="2.875" style="123" customWidth="1"/>
    <col min="15" max="16384" width="11.375" style="123"/>
  </cols>
  <sheetData>
    <row r="1" spans="2:13">
      <c r="B1" s="121"/>
      <c r="C1" s="474" t="e" vm="1">
        <v>#VALUE!</v>
      </c>
      <c r="D1" s="474"/>
      <c r="E1" s="129"/>
      <c r="F1" s="129"/>
      <c r="G1" s="129"/>
      <c r="H1" s="129"/>
      <c r="I1" s="129"/>
      <c r="J1" s="129"/>
      <c r="K1" s="129"/>
      <c r="L1" s="129"/>
      <c r="M1" s="129"/>
    </row>
    <row r="2" spans="2:13" ht="14.1" customHeight="1">
      <c r="B2" s="121"/>
      <c r="C2" s="474"/>
      <c r="D2" s="474"/>
      <c r="E2" s="122"/>
      <c r="F2" s="122"/>
      <c r="G2" s="122"/>
      <c r="H2" s="122"/>
      <c r="I2" s="122"/>
      <c r="J2" s="122"/>
      <c r="K2" s="475" t="s">
        <v>546</v>
      </c>
      <c r="L2" s="475"/>
      <c r="M2" s="122"/>
    </row>
    <row r="3" spans="2:13">
      <c r="B3" s="121"/>
      <c r="C3" s="474"/>
      <c r="D3" s="474"/>
      <c r="E3" s="122"/>
      <c r="F3" s="122"/>
      <c r="G3" s="122"/>
      <c r="H3" s="122"/>
      <c r="I3" s="122"/>
      <c r="J3" s="122"/>
      <c r="K3" s="475"/>
      <c r="L3" s="475"/>
      <c r="M3" s="122"/>
    </row>
    <row r="4" spans="2:13">
      <c r="B4" s="121"/>
      <c r="C4" s="474"/>
      <c r="D4" s="474"/>
      <c r="E4" s="122"/>
      <c r="F4" s="122"/>
      <c r="G4" s="122"/>
      <c r="H4" s="122"/>
      <c r="I4" s="122"/>
      <c r="J4" s="122"/>
      <c r="K4" s="475"/>
      <c r="L4" s="475"/>
      <c r="M4" s="122"/>
    </row>
    <row r="5" spans="2:13">
      <c r="B5" s="121"/>
      <c r="C5" s="474"/>
      <c r="D5" s="474"/>
      <c r="E5" s="122"/>
      <c r="F5" s="122"/>
      <c r="G5" s="122"/>
      <c r="H5" s="122"/>
      <c r="I5" s="122"/>
      <c r="J5" s="122"/>
      <c r="K5" s="122"/>
      <c r="L5" s="122"/>
      <c r="M5" s="122"/>
    </row>
    <row r="6" spans="2:13" ht="26.25" customHeight="1">
      <c r="B6" s="121"/>
      <c r="C6" s="472" t="s">
        <v>547</v>
      </c>
      <c r="D6" s="472"/>
      <c r="E6" s="472"/>
      <c r="F6" s="472"/>
      <c r="G6" s="472"/>
      <c r="H6" s="472"/>
      <c r="I6" s="472"/>
      <c r="J6" s="472"/>
      <c r="K6" s="472"/>
      <c r="L6" s="472"/>
      <c r="M6" s="124"/>
    </row>
    <row r="7" spans="2:13" ht="3.95" customHeight="1">
      <c r="B7" s="121"/>
      <c r="C7" s="469"/>
      <c r="D7" s="469"/>
      <c r="E7" s="469"/>
      <c r="F7" s="469"/>
      <c r="G7" s="469"/>
      <c r="H7" s="469"/>
      <c r="I7" s="469"/>
      <c r="J7" s="469"/>
      <c r="K7" s="469"/>
      <c r="L7" s="469"/>
      <c r="M7" s="469"/>
    </row>
    <row r="8" spans="2:13" ht="20.100000000000001" customHeight="1">
      <c r="B8" s="121"/>
      <c r="C8" s="476" t="s">
        <v>548</v>
      </c>
      <c r="D8" s="476"/>
      <c r="E8" s="476"/>
      <c r="F8" s="476"/>
      <c r="G8" s="476"/>
      <c r="H8" s="476"/>
      <c r="I8" s="476"/>
      <c r="J8" s="476"/>
      <c r="K8" s="476"/>
      <c r="L8" s="476"/>
      <c r="M8" s="125"/>
    </row>
    <row r="9" spans="2:13" ht="20.100000000000001" customHeight="1">
      <c r="B9" s="121"/>
      <c r="C9" s="477"/>
      <c r="D9" s="477"/>
      <c r="E9" s="477"/>
      <c r="F9" s="477"/>
      <c r="G9" s="477"/>
      <c r="H9" s="477"/>
      <c r="I9" s="477"/>
      <c r="J9" s="477"/>
      <c r="K9" s="477"/>
      <c r="L9" s="477"/>
      <c r="M9" s="125"/>
    </row>
    <row r="10" spans="2:13" ht="20.100000000000001" customHeight="1">
      <c r="B10" s="121"/>
      <c r="C10" s="477"/>
      <c r="D10" s="477"/>
      <c r="E10" s="477"/>
      <c r="F10" s="477"/>
      <c r="G10" s="477"/>
      <c r="H10" s="477"/>
      <c r="I10" s="477"/>
      <c r="J10" s="477"/>
      <c r="K10" s="477"/>
      <c r="L10" s="477"/>
      <c r="M10" s="125"/>
    </row>
    <row r="11" spans="2:13" ht="20.100000000000001" customHeight="1">
      <c r="B11" s="121"/>
      <c r="C11" s="477"/>
      <c r="D11" s="477"/>
      <c r="E11" s="477"/>
      <c r="F11" s="477"/>
      <c r="G11" s="477"/>
      <c r="H11" s="477"/>
      <c r="I11" s="477"/>
      <c r="J11" s="477"/>
      <c r="K11" s="477"/>
      <c r="L11" s="477"/>
      <c r="M11" s="125"/>
    </row>
    <row r="12" spans="2:13" ht="20.100000000000001" customHeight="1">
      <c r="B12" s="121"/>
      <c r="C12" s="477"/>
      <c r="D12" s="477"/>
      <c r="E12" s="477"/>
      <c r="F12" s="477"/>
      <c r="G12" s="477"/>
      <c r="H12" s="477"/>
      <c r="I12" s="477"/>
      <c r="J12" s="477"/>
      <c r="K12" s="477"/>
      <c r="L12" s="477"/>
      <c r="M12" s="125"/>
    </row>
    <row r="13" spans="2:13" ht="20.100000000000001" customHeight="1">
      <c r="B13" s="121"/>
      <c r="C13" s="477"/>
      <c r="D13" s="477"/>
      <c r="E13" s="477"/>
      <c r="F13" s="477"/>
      <c r="G13" s="477"/>
      <c r="H13" s="477"/>
      <c r="I13" s="477"/>
      <c r="J13" s="477"/>
      <c r="K13" s="477"/>
      <c r="L13" s="477"/>
      <c r="M13" s="125"/>
    </row>
    <row r="14" spans="2:13" ht="20.100000000000001" customHeight="1">
      <c r="B14" s="121"/>
      <c r="C14" s="477"/>
      <c r="D14" s="477"/>
      <c r="E14" s="477"/>
      <c r="F14" s="477"/>
      <c r="G14" s="477"/>
      <c r="H14" s="477"/>
      <c r="I14" s="477"/>
      <c r="J14" s="477"/>
      <c r="K14" s="477"/>
      <c r="L14" s="477"/>
      <c r="M14" s="125"/>
    </row>
    <row r="15" spans="2:13" ht="20.100000000000001" customHeight="1">
      <c r="B15" s="121"/>
      <c r="C15" s="477"/>
      <c r="D15" s="477"/>
      <c r="E15" s="477"/>
      <c r="F15" s="477"/>
      <c r="G15" s="477"/>
      <c r="H15" s="477"/>
      <c r="I15" s="477"/>
      <c r="J15" s="477"/>
      <c r="K15" s="477"/>
      <c r="L15" s="477"/>
      <c r="M15" s="125"/>
    </row>
    <row r="16" spans="2:13" ht="20.100000000000001" customHeight="1">
      <c r="B16" s="121"/>
      <c r="C16" s="477"/>
      <c r="D16" s="477"/>
      <c r="E16" s="477"/>
      <c r="F16" s="477"/>
      <c r="G16" s="477"/>
      <c r="H16" s="477"/>
      <c r="I16" s="477"/>
      <c r="J16" s="477"/>
      <c r="K16" s="477"/>
      <c r="L16" s="477"/>
      <c r="M16" s="125"/>
    </row>
    <row r="17" spans="2:13" ht="20.100000000000001" customHeight="1">
      <c r="B17" s="121"/>
      <c r="C17" s="477"/>
      <c r="D17" s="477"/>
      <c r="E17" s="477"/>
      <c r="F17" s="477"/>
      <c r="G17" s="477"/>
      <c r="H17" s="477"/>
      <c r="I17" s="477"/>
      <c r="J17" s="477"/>
      <c r="K17" s="477"/>
      <c r="L17" s="477"/>
      <c r="M17" s="125"/>
    </row>
    <row r="18" spans="2:13" ht="20.100000000000001" customHeight="1">
      <c r="B18" s="121"/>
      <c r="C18" s="477"/>
      <c r="D18" s="477"/>
      <c r="E18" s="477"/>
      <c r="F18" s="477"/>
      <c r="G18" s="477"/>
      <c r="H18" s="477"/>
      <c r="I18" s="477"/>
      <c r="J18" s="477"/>
      <c r="K18" s="477"/>
      <c r="L18" s="477"/>
      <c r="M18" s="125"/>
    </row>
    <row r="19" spans="2:13" ht="20.100000000000001" customHeight="1">
      <c r="B19" s="121"/>
      <c r="C19" s="477"/>
      <c r="D19" s="477"/>
      <c r="E19" s="477"/>
      <c r="F19" s="477"/>
      <c r="G19" s="477"/>
      <c r="H19" s="477"/>
      <c r="I19" s="477"/>
      <c r="J19" s="477"/>
      <c r="K19" s="477"/>
      <c r="L19" s="477"/>
      <c r="M19" s="125"/>
    </row>
    <row r="20" spans="2:13" ht="20.100000000000001" customHeight="1">
      <c r="B20" s="121"/>
      <c r="C20" s="477"/>
      <c r="D20" s="477"/>
      <c r="E20" s="477"/>
      <c r="F20" s="477"/>
      <c r="G20" s="477"/>
      <c r="H20" s="477"/>
      <c r="I20" s="477"/>
      <c r="J20" s="477"/>
      <c r="K20" s="477"/>
      <c r="L20" s="477"/>
      <c r="M20" s="125"/>
    </row>
    <row r="21" spans="2:13" ht="20.100000000000001" customHeight="1">
      <c r="B21" s="121"/>
      <c r="C21" s="477"/>
      <c r="D21" s="477"/>
      <c r="E21" s="477"/>
      <c r="F21" s="477"/>
      <c r="G21" s="477"/>
      <c r="H21" s="477"/>
      <c r="I21" s="477"/>
      <c r="J21" s="477"/>
      <c r="K21" s="477"/>
      <c r="L21" s="477"/>
      <c r="M21" s="125"/>
    </row>
    <row r="22" spans="2:13" ht="20.100000000000001" customHeight="1">
      <c r="B22" s="121"/>
      <c r="C22" s="477"/>
      <c r="D22" s="477"/>
      <c r="E22" s="477"/>
      <c r="F22" s="477"/>
      <c r="G22" s="477"/>
      <c r="H22" s="477"/>
      <c r="I22" s="477"/>
      <c r="J22" s="477"/>
      <c r="K22" s="477"/>
      <c r="L22" s="477"/>
      <c r="M22" s="125"/>
    </row>
    <row r="23" spans="2:13" ht="26.45" customHeight="1">
      <c r="B23" s="121"/>
      <c r="C23" s="477"/>
      <c r="D23" s="477"/>
      <c r="E23" s="477"/>
      <c r="F23" s="477"/>
      <c r="G23" s="477"/>
      <c r="H23" s="477"/>
      <c r="I23" s="477"/>
      <c r="J23" s="477"/>
      <c r="K23" s="477"/>
      <c r="L23" s="477"/>
      <c r="M23" s="125"/>
    </row>
    <row r="24" spans="2:13" ht="20.100000000000001" customHeight="1">
      <c r="B24" s="121"/>
      <c r="C24" s="477"/>
      <c r="D24" s="477"/>
      <c r="E24" s="477"/>
      <c r="F24" s="477"/>
      <c r="G24" s="477"/>
      <c r="H24" s="477"/>
      <c r="I24" s="477"/>
      <c r="J24" s="477"/>
      <c r="K24" s="477"/>
      <c r="L24" s="477"/>
      <c r="M24" s="125"/>
    </row>
    <row r="25" spans="2:13" ht="20.100000000000001" customHeight="1">
      <c r="B25" s="121"/>
      <c r="C25" s="477"/>
      <c r="D25" s="477"/>
      <c r="E25" s="477"/>
      <c r="F25" s="477"/>
      <c r="G25" s="477"/>
      <c r="H25" s="477"/>
      <c r="I25" s="477"/>
      <c r="J25" s="477"/>
      <c r="K25" s="477"/>
      <c r="L25" s="477"/>
      <c r="M25" s="125"/>
    </row>
    <row r="26" spans="2:13" ht="152.44999999999999" customHeight="1">
      <c r="B26" s="121"/>
      <c r="C26" s="477"/>
      <c r="D26" s="477"/>
      <c r="E26" s="477"/>
      <c r="F26" s="477"/>
      <c r="G26" s="477"/>
      <c r="H26" s="477"/>
      <c r="I26" s="477"/>
      <c r="J26" s="477"/>
      <c r="K26" s="477"/>
      <c r="L26" s="477"/>
      <c r="M26" s="125"/>
    </row>
    <row r="27" spans="2:13" ht="20.100000000000001" customHeight="1">
      <c r="B27" s="121"/>
      <c r="C27" s="477"/>
      <c r="D27" s="477"/>
      <c r="E27" s="477"/>
      <c r="F27" s="477"/>
      <c r="G27" s="477"/>
      <c r="H27" s="477"/>
      <c r="I27" s="477"/>
      <c r="J27" s="477"/>
      <c r="K27" s="477"/>
      <c r="L27" s="477"/>
      <c r="M27" s="125"/>
    </row>
    <row r="28" spans="2:13" ht="409.5" customHeight="1">
      <c r="B28" s="121"/>
      <c r="C28" s="477"/>
      <c r="D28" s="477"/>
      <c r="E28" s="477"/>
      <c r="F28" s="477"/>
      <c r="G28" s="477"/>
      <c r="H28" s="477"/>
      <c r="I28" s="477"/>
      <c r="J28" s="477"/>
      <c r="K28" s="477"/>
      <c r="L28" s="477"/>
      <c r="M28" s="125"/>
    </row>
    <row r="29" spans="2:13" ht="51.95" customHeight="1">
      <c r="B29" s="121"/>
      <c r="C29" s="130"/>
      <c r="D29" s="130"/>
      <c r="E29" s="130"/>
      <c r="F29" s="130"/>
      <c r="G29" s="130"/>
      <c r="H29" s="130"/>
      <c r="I29" s="130"/>
      <c r="J29" s="130"/>
      <c r="K29" s="130"/>
      <c r="L29" s="130"/>
      <c r="M29" s="125"/>
    </row>
    <row r="30" spans="2:13" ht="20.100000000000001" customHeight="1">
      <c r="B30" s="121"/>
      <c r="C30" s="121"/>
      <c r="D30" s="121"/>
      <c r="E30" s="121"/>
      <c r="F30" s="467" t="s">
        <v>541</v>
      </c>
      <c r="G30" s="467"/>
      <c r="H30" s="467"/>
      <c r="I30" s="127"/>
      <c r="J30" s="127"/>
      <c r="K30" s="127"/>
      <c r="L30" s="127"/>
      <c r="M30" s="125"/>
    </row>
    <row r="31" spans="2:13" ht="20.100000000000001" customHeight="1">
      <c r="B31" s="121"/>
      <c r="C31" s="121"/>
      <c r="D31" s="121"/>
      <c r="E31" s="121"/>
      <c r="F31" s="464" t="s">
        <v>542</v>
      </c>
      <c r="G31" s="464"/>
      <c r="H31" s="464"/>
      <c r="I31" s="127"/>
      <c r="J31" s="127"/>
      <c r="K31" s="127"/>
      <c r="L31" s="127"/>
      <c r="M31" s="125"/>
    </row>
    <row r="32" spans="2:13" ht="20.100000000000001" customHeight="1">
      <c r="B32" s="121"/>
      <c r="C32" s="121"/>
      <c r="D32" s="121"/>
      <c r="E32" s="121"/>
      <c r="F32" s="464" t="s">
        <v>543</v>
      </c>
      <c r="G32" s="464"/>
      <c r="H32" s="464"/>
      <c r="I32" s="127"/>
      <c r="J32" s="127"/>
      <c r="K32" s="127"/>
      <c r="L32" s="127"/>
      <c r="M32" s="125"/>
    </row>
    <row r="33" spans="2:13" ht="20.100000000000001" customHeight="1">
      <c r="B33" s="121"/>
      <c r="C33" s="121"/>
      <c r="D33" s="121"/>
      <c r="E33" s="121"/>
      <c r="F33" s="464" t="s">
        <v>544</v>
      </c>
      <c r="G33" s="464"/>
      <c r="H33" s="464"/>
      <c r="I33" s="127"/>
      <c r="J33" s="127"/>
      <c r="K33" s="127"/>
      <c r="L33" s="127"/>
      <c r="M33" s="125"/>
    </row>
    <row r="34" spans="2:13" ht="20.100000000000001" customHeight="1">
      <c r="B34" s="121"/>
      <c r="C34" s="121"/>
      <c r="D34" s="121"/>
      <c r="E34" s="121"/>
      <c r="F34" s="464" t="s">
        <v>545</v>
      </c>
      <c r="G34" s="464"/>
      <c r="H34" s="464"/>
      <c r="I34" s="127"/>
      <c r="J34" s="127"/>
      <c r="K34" s="127"/>
      <c r="L34" s="127"/>
      <c r="M34" s="125"/>
    </row>
    <row r="35" spans="2:13" ht="20.100000000000001" customHeight="1">
      <c r="B35" s="121"/>
      <c r="C35" s="128"/>
      <c r="D35" s="128"/>
      <c r="E35" s="128"/>
      <c r="F35" s="127"/>
      <c r="G35" s="127"/>
      <c r="H35" s="127"/>
      <c r="I35" s="127"/>
      <c r="J35" s="127"/>
      <c r="K35" s="127"/>
      <c r="L35" s="127"/>
      <c r="M35" s="125"/>
    </row>
    <row r="36" spans="2:13" ht="20.100000000000001" customHeight="1">
      <c r="B36" s="121"/>
      <c r="C36" s="127"/>
      <c r="D36" s="127"/>
      <c r="E36" s="127"/>
      <c r="F36" s="127"/>
      <c r="G36" s="127"/>
      <c r="H36" s="127"/>
      <c r="I36" s="127"/>
      <c r="J36" s="127"/>
      <c r="K36" s="127"/>
      <c r="L36" s="127"/>
      <c r="M36" s="125"/>
    </row>
    <row r="37" spans="2:13" ht="20.100000000000001" customHeight="1">
      <c r="B37" s="121"/>
      <c r="C37" s="127"/>
      <c r="D37" s="127"/>
      <c r="E37" s="127"/>
      <c r="F37" s="127"/>
      <c r="G37" s="127"/>
      <c r="H37" s="127"/>
      <c r="I37" s="127"/>
      <c r="J37" s="127"/>
      <c r="K37" s="127"/>
      <c r="L37" s="127"/>
      <c r="M37" s="125"/>
    </row>
    <row r="38" spans="2:13" ht="20.100000000000001" customHeight="1">
      <c r="B38" s="121"/>
      <c r="C38" s="127"/>
      <c r="D38" s="127"/>
      <c r="E38" s="127"/>
      <c r="F38" s="127"/>
      <c r="G38" s="127"/>
      <c r="H38" s="127"/>
      <c r="I38" s="127"/>
      <c r="J38" s="127"/>
      <c r="K38" s="127"/>
      <c r="L38" s="127"/>
      <c r="M38" s="125"/>
    </row>
    <row r="39" spans="2:13" ht="20.100000000000001" customHeight="1">
      <c r="B39" s="121"/>
      <c r="C39" s="127"/>
      <c r="D39" s="127"/>
      <c r="E39" s="127"/>
      <c r="F39" s="127"/>
      <c r="G39" s="127"/>
      <c r="H39" s="127"/>
      <c r="I39" s="127"/>
      <c r="J39" s="127"/>
      <c r="K39" s="127"/>
      <c r="L39" s="127"/>
      <c r="M39" s="121"/>
    </row>
    <row r="40" spans="2:13" ht="20.100000000000001" customHeight="1">
      <c r="B40" s="121"/>
      <c r="C40" s="127"/>
      <c r="D40" s="127"/>
      <c r="E40" s="127"/>
      <c r="F40" s="127"/>
      <c r="G40" s="127"/>
      <c r="H40" s="127"/>
      <c r="I40" s="127"/>
      <c r="J40" s="127"/>
      <c r="K40" s="127"/>
      <c r="L40" s="127"/>
      <c r="M40" s="121"/>
    </row>
    <row r="41" spans="2:13" ht="20.100000000000001" customHeight="1">
      <c r="B41" s="121"/>
      <c r="C41" s="127"/>
      <c r="D41" s="127"/>
      <c r="E41" s="127"/>
      <c r="F41" s="127"/>
      <c r="G41" s="127"/>
      <c r="H41" s="127"/>
      <c r="I41" s="127"/>
      <c r="J41" s="127"/>
      <c r="K41" s="127"/>
      <c r="L41" s="127"/>
      <c r="M41" s="121"/>
    </row>
    <row r="42" spans="2:13" ht="20.100000000000001" customHeight="1">
      <c r="B42" s="121"/>
      <c r="C42" s="127"/>
      <c r="D42" s="127"/>
      <c r="E42" s="127"/>
      <c r="F42" s="127"/>
      <c r="G42" s="127"/>
      <c r="H42" s="127"/>
      <c r="I42" s="127"/>
      <c r="J42" s="127"/>
      <c r="K42" s="127"/>
      <c r="L42" s="127"/>
      <c r="M42" s="121"/>
    </row>
    <row r="43" spans="2:13" ht="20.100000000000001" customHeight="1">
      <c r="B43" s="121"/>
      <c r="C43" s="127"/>
      <c r="D43" s="127"/>
      <c r="E43" s="127"/>
      <c r="F43" s="127"/>
      <c r="G43" s="127"/>
      <c r="H43" s="127"/>
      <c r="I43" s="127"/>
      <c r="J43" s="127"/>
      <c r="K43" s="127"/>
      <c r="L43" s="127"/>
      <c r="M43" s="121"/>
    </row>
    <row r="44" spans="2:13" ht="31.5" customHeight="1">
      <c r="B44" s="121"/>
      <c r="C44" s="127"/>
      <c r="D44" s="127"/>
      <c r="E44" s="127"/>
      <c r="F44" s="127"/>
      <c r="G44" s="127"/>
      <c r="H44" s="127"/>
      <c r="I44" s="127"/>
      <c r="J44" s="127"/>
      <c r="K44" s="127"/>
      <c r="L44" s="127"/>
      <c r="M44" s="121"/>
    </row>
  </sheetData>
  <mergeCells count="10">
    <mergeCell ref="K2:L4"/>
    <mergeCell ref="C6:L6"/>
    <mergeCell ref="C7:M7"/>
    <mergeCell ref="C8:L28"/>
    <mergeCell ref="F30:H30"/>
    <mergeCell ref="F31:H31"/>
    <mergeCell ref="F32:H32"/>
    <mergeCell ref="F33:H33"/>
    <mergeCell ref="F34:H34"/>
    <mergeCell ref="C1:D5"/>
  </mergeCells>
  <pageMargins left="0.7" right="0.7" top="0.75" bottom="0.75" header="0.3" footer="0.3"/>
  <pageSetup orientation="portrait" horizont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A580-4D8E-49B6-9322-24EA3C718342}">
  <dimension ref="A1:AV131"/>
  <sheetViews>
    <sheetView showGridLines="0" showRuler="0" topLeftCell="A121" zoomScaleNormal="100" zoomScaleSheetLayoutView="50" workbookViewId="0">
      <selection activeCell="F123" sqref="F123"/>
    </sheetView>
  </sheetViews>
  <sheetFormatPr defaultColWidth="0" defaultRowHeight="14.25"/>
  <cols>
    <col min="1" max="1" width="0.625" style="237" customWidth="1"/>
    <col min="2" max="2" width="1" style="237" customWidth="1"/>
    <col min="3" max="4" width="3.125" style="237" customWidth="1"/>
    <col min="5" max="5" width="3.625" style="237" customWidth="1"/>
    <col min="6" max="6" width="5.125" style="237" customWidth="1"/>
    <col min="7" max="7" width="7.625" style="237" customWidth="1"/>
    <col min="8" max="8" width="4.375" style="237" customWidth="1"/>
    <col min="9" max="9" width="3.125" style="237" customWidth="1"/>
    <col min="10" max="10" width="3.375" style="237" customWidth="1"/>
    <col min="11" max="11" width="3.125" style="237" customWidth="1"/>
    <col min="12" max="12" width="3.875" style="237" customWidth="1"/>
    <col min="13" max="13" width="3.125" style="237" customWidth="1"/>
    <col min="14" max="14" width="5.375" style="237" customWidth="1"/>
    <col min="15" max="15" width="3.125" style="237" customWidth="1"/>
    <col min="16" max="16" width="4.125" style="237" customWidth="1"/>
    <col min="17" max="17" width="3.125" style="237" customWidth="1"/>
    <col min="18" max="18" width="4.625" style="237" customWidth="1"/>
    <col min="19" max="19" width="4" style="237" customWidth="1"/>
    <col min="20" max="27" width="3.125" style="237" customWidth="1"/>
    <col min="28" max="28" width="8.875" style="237" customWidth="1"/>
    <col min="29" max="29" width="3.125" style="237" customWidth="1"/>
    <col min="30" max="30" width="4.375" style="237" customWidth="1"/>
    <col min="31" max="31" width="3.125" style="237" customWidth="1"/>
    <col min="32" max="32" width="3.625" style="237" customWidth="1"/>
    <col min="33" max="33" width="4.625" style="237" customWidth="1"/>
    <col min="34" max="34" width="6.375" style="237" customWidth="1"/>
    <col min="35" max="35" width="2" style="237" customWidth="1"/>
    <col min="36" max="37" width="3.125" style="237" customWidth="1"/>
    <col min="38" max="38" width="12.125" style="237" customWidth="1"/>
    <col min="39" max="39" width="1" style="237" customWidth="1"/>
    <col min="40" max="40" width="30.625" style="243" hidden="1" customWidth="1"/>
    <col min="41" max="48" width="0" style="243" hidden="1" customWidth="1"/>
    <col min="49" max="16384" width="11.375" style="243" hidden="1"/>
  </cols>
  <sheetData>
    <row r="1" spans="1:47" s="238" customFormat="1" ht="4.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row>
    <row r="2" spans="1:47" ht="5.45" customHeight="1">
      <c r="B2" s="239"/>
      <c r="C2" s="478" t="e" vm="1">
        <v>#VALUE!</v>
      </c>
      <c r="D2" s="478"/>
      <c r="E2" s="478"/>
      <c r="F2" s="478"/>
      <c r="G2" s="478"/>
      <c r="H2" s="478"/>
      <c r="I2" s="478"/>
      <c r="J2" s="240"/>
      <c r="K2" s="241"/>
      <c r="L2" s="241"/>
      <c r="M2" s="478" t="s">
        <v>549</v>
      </c>
      <c r="N2" s="478"/>
      <c r="O2" s="478"/>
      <c r="P2" s="478"/>
      <c r="Q2" s="478"/>
      <c r="R2" s="478"/>
      <c r="S2" s="478"/>
      <c r="T2" s="478"/>
      <c r="U2" s="478"/>
      <c r="V2" s="478"/>
      <c r="W2" s="478"/>
      <c r="X2" s="478"/>
      <c r="Y2" s="478"/>
      <c r="Z2" s="478"/>
      <c r="AA2" s="478"/>
      <c r="AB2" s="478"/>
      <c r="AC2" s="478"/>
      <c r="AD2" s="478"/>
      <c r="AE2" s="240"/>
      <c r="AF2" s="240"/>
      <c r="AG2" s="240"/>
      <c r="AH2" s="240"/>
      <c r="AI2" s="240"/>
      <c r="AJ2" s="240"/>
      <c r="AK2" s="240"/>
      <c r="AL2" s="240"/>
      <c r="AM2" s="242"/>
    </row>
    <row r="3" spans="1:47" ht="15" customHeight="1">
      <c r="B3" s="244"/>
      <c r="C3" s="479"/>
      <c r="D3" s="479"/>
      <c r="E3" s="479"/>
      <c r="F3" s="479"/>
      <c r="G3" s="479"/>
      <c r="H3" s="479"/>
      <c r="I3" s="479"/>
      <c r="J3" s="245"/>
      <c r="K3" s="245"/>
      <c r="L3" s="245"/>
      <c r="M3" s="479"/>
      <c r="N3" s="479"/>
      <c r="O3" s="479"/>
      <c r="P3" s="479"/>
      <c r="Q3" s="479"/>
      <c r="R3" s="479"/>
      <c r="S3" s="479"/>
      <c r="T3" s="479"/>
      <c r="U3" s="479"/>
      <c r="V3" s="479"/>
      <c r="W3" s="479"/>
      <c r="X3" s="479"/>
      <c r="Y3" s="479"/>
      <c r="Z3" s="479"/>
      <c r="AA3" s="479"/>
      <c r="AB3" s="479"/>
      <c r="AC3" s="479"/>
      <c r="AD3" s="479"/>
      <c r="AE3" s="481" t="s">
        <v>550</v>
      </c>
      <c r="AF3" s="481"/>
      <c r="AG3" s="481"/>
      <c r="AH3" s="481"/>
      <c r="AI3" s="481"/>
      <c r="AJ3" s="481"/>
      <c r="AK3" s="481"/>
      <c r="AL3" s="481"/>
      <c r="AM3" s="246"/>
    </row>
    <row r="4" spans="1:47" ht="15" customHeight="1">
      <c r="B4" s="244"/>
      <c r="C4" s="479"/>
      <c r="D4" s="479"/>
      <c r="E4" s="479"/>
      <c r="F4" s="479"/>
      <c r="G4" s="479"/>
      <c r="H4" s="479"/>
      <c r="I4" s="479"/>
      <c r="J4" s="245"/>
      <c r="K4" s="245"/>
      <c r="L4" s="245"/>
      <c r="M4" s="479"/>
      <c r="N4" s="479"/>
      <c r="O4" s="479"/>
      <c r="P4" s="479"/>
      <c r="Q4" s="479"/>
      <c r="R4" s="479"/>
      <c r="S4" s="479"/>
      <c r="T4" s="479"/>
      <c r="U4" s="479"/>
      <c r="V4" s="479"/>
      <c r="W4" s="479"/>
      <c r="X4" s="479"/>
      <c r="Y4" s="479"/>
      <c r="Z4" s="479"/>
      <c r="AA4" s="479"/>
      <c r="AB4" s="479"/>
      <c r="AC4" s="479"/>
      <c r="AD4" s="479"/>
      <c r="AE4" s="481"/>
      <c r="AF4" s="481"/>
      <c r="AG4" s="481"/>
      <c r="AH4" s="481"/>
      <c r="AI4" s="481"/>
      <c r="AJ4" s="481"/>
      <c r="AK4" s="481"/>
      <c r="AL4" s="481"/>
      <c r="AM4" s="246"/>
    </row>
    <row r="5" spans="1:47" ht="15" customHeight="1">
      <c r="B5" s="244"/>
      <c r="C5" s="479"/>
      <c r="D5" s="479"/>
      <c r="E5" s="479"/>
      <c r="F5" s="479"/>
      <c r="G5" s="479"/>
      <c r="H5" s="479"/>
      <c r="I5" s="479"/>
      <c r="J5" s="245"/>
      <c r="K5" s="245"/>
      <c r="L5" s="245"/>
      <c r="M5" s="479"/>
      <c r="N5" s="479"/>
      <c r="O5" s="479"/>
      <c r="P5" s="479"/>
      <c r="Q5" s="479"/>
      <c r="R5" s="479"/>
      <c r="S5" s="479"/>
      <c r="T5" s="479"/>
      <c r="U5" s="479"/>
      <c r="V5" s="479"/>
      <c r="W5" s="479"/>
      <c r="X5" s="479"/>
      <c r="Y5" s="479"/>
      <c r="Z5" s="479"/>
      <c r="AA5" s="479"/>
      <c r="AB5" s="479"/>
      <c r="AC5" s="479"/>
      <c r="AD5" s="479"/>
      <c r="AE5" s="481"/>
      <c r="AF5" s="481"/>
      <c r="AG5" s="481"/>
      <c r="AH5" s="481"/>
      <c r="AI5" s="481"/>
      <c r="AJ5" s="481"/>
      <c r="AK5" s="481"/>
      <c r="AL5" s="481"/>
      <c r="AM5" s="246"/>
      <c r="AU5" s="243" t="s">
        <v>551</v>
      </c>
    </row>
    <row r="6" spans="1:47" ht="15" customHeight="1">
      <c r="B6" s="244"/>
      <c r="C6" s="479"/>
      <c r="D6" s="479"/>
      <c r="E6" s="479"/>
      <c r="F6" s="479"/>
      <c r="G6" s="479"/>
      <c r="H6" s="479"/>
      <c r="I6" s="479"/>
      <c r="J6" s="245"/>
      <c r="K6" s="245"/>
      <c r="L6" s="245"/>
      <c r="M6" s="479"/>
      <c r="N6" s="479"/>
      <c r="O6" s="479"/>
      <c r="P6" s="479"/>
      <c r="Q6" s="479"/>
      <c r="R6" s="479"/>
      <c r="S6" s="479"/>
      <c r="T6" s="479"/>
      <c r="U6" s="479"/>
      <c r="V6" s="479"/>
      <c r="W6" s="479"/>
      <c r="X6" s="479"/>
      <c r="Y6" s="479"/>
      <c r="Z6" s="479"/>
      <c r="AA6" s="479"/>
      <c r="AB6" s="479"/>
      <c r="AC6" s="479"/>
      <c r="AD6" s="479"/>
      <c r="AE6" s="481"/>
      <c r="AF6" s="481"/>
      <c r="AG6" s="481"/>
      <c r="AH6" s="481"/>
      <c r="AI6" s="481"/>
      <c r="AJ6" s="481"/>
      <c r="AK6" s="481"/>
      <c r="AL6" s="481"/>
      <c r="AM6" s="246"/>
      <c r="AU6" s="243" t="s">
        <v>552</v>
      </c>
    </row>
    <row r="7" spans="1:47" ht="15" customHeight="1">
      <c r="B7" s="244"/>
      <c r="C7" s="479"/>
      <c r="D7" s="479"/>
      <c r="E7" s="479"/>
      <c r="F7" s="479"/>
      <c r="G7" s="479"/>
      <c r="H7" s="479"/>
      <c r="I7" s="479"/>
      <c r="J7" s="247"/>
      <c r="K7" s="247"/>
      <c r="L7" s="247"/>
      <c r="M7" s="480"/>
      <c r="N7" s="480"/>
      <c r="O7" s="480"/>
      <c r="P7" s="480"/>
      <c r="Q7" s="480"/>
      <c r="R7" s="480"/>
      <c r="S7" s="480"/>
      <c r="T7" s="480"/>
      <c r="U7" s="480"/>
      <c r="V7" s="480"/>
      <c r="W7" s="480"/>
      <c r="X7" s="480"/>
      <c r="Y7" s="480"/>
      <c r="Z7" s="480"/>
      <c r="AA7" s="480"/>
      <c r="AB7" s="480"/>
      <c r="AC7" s="480"/>
      <c r="AD7" s="480"/>
      <c r="AE7" s="482"/>
      <c r="AF7" s="482"/>
      <c r="AG7" s="482"/>
      <c r="AH7" s="482"/>
      <c r="AI7" s="482"/>
      <c r="AJ7" s="482"/>
      <c r="AK7" s="482"/>
      <c r="AL7" s="482"/>
      <c r="AM7" s="246"/>
      <c r="AO7" s="243" t="s">
        <v>553</v>
      </c>
      <c r="AU7" s="243" t="s">
        <v>554</v>
      </c>
    </row>
    <row r="8" spans="1:47">
      <c r="B8" s="244"/>
      <c r="C8" s="237" t="s">
        <v>555</v>
      </c>
      <c r="F8" s="483" t="s">
        <v>556</v>
      </c>
      <c r="G8" s="484"/>
      <c r="H8" s="484"/>
      <c r="I8" s="484"/>
      <c r="J8" s="484"/>
      <c r="K8" s="484"/>
      <c r="L8" s="484"/>
      <c r="M8" s="484"/>
      <c r="N8" s="484"/>
      <c r="O8" s="484"/>
      <c r="P8" s="484"/>
      <c r="Q8" s="484"/>
      <c r="R8" s="484"/>
      <c r="S8" s="484"/>
      <c r="T8" s="484"/>
      <c r="U8" s="484"/>
      <c r="V8" s="485"/>
      <c r="W8" s="248" t="s">
        <v>557</v>
      </c>
      <c r="X8" s="249"/>
      <c r="Y8" s="249"/>
      <c r="Z8" s="249"/>
      <c r="AA8" s="250"/>
      <c r="AB8" s="483"/>
      <c r="AC8" s="484"/>
      <c r="AD8" s="484"/>
      <c r="AE8" s="484"/>
      <c r="AF8" s="484"/>
      <c r="AG8" s="484"/>
      <c r="AH8" s="484"/>
      <c r="AI8" s="484"/>
      <c r="AJ8" s="484"/>
      <c r="AK8" s="484"/>
      <c r="AL8" s="485"/>
      <c r="AM8" s="246"/>
      <c r="AO8" s="243" t="s">
        <v>558</v>
      </c>
      <c r="AU8" s="243" t="s">
        <v>559</v>
      </c>
    </row>
    <row r="9" spans="1:47" ht="15" thickBot="1">
      <c r="B9" s="244"/>
      <c r="F9" s="251"/>
      <c r="G9" s="251"/>
      <c r="H9" s="251"/>
      <c r="I9" s="251"/>
      <c r="J9" s="251"/>
      <c r="K9" s="251"/>
      <c r="L9" s="251"/>
      <c r="M9" s="251"/>
      <c r="N9" s="251"/>
      <c r="O9" s="251"/>
      <c r="P9" s="251"/>
      <c r="Q9" s="251"/>
      <c r="R9" s="251"/>
      <c r="S9" s="251"/>
      <c r="T9" s="251"/>
      <c r="U9" s="251"/>
      <c r="V9" s="251"/>
      <c r="W9" s="237" t="s">
        <v>560</v>
      </c>
      <c r="AB9" s="251"/>
      <c r="AC9" s="251"/>
      <c r="AD9" s="252" t="s">
        <v>561</v>
      </c>
      <c r="AE9" s="486"/>
      <c r="AF9" s="487"/>
      <c r="AG9" s="253" t="s">
        <v>562</v>
      </c>
      <c r="AH9" s="486"/>
      <c r="AI9" s="488"/>
      <c r="AJ9" s="255" t="s">
        <v>563</v>
      </c>
      <c r="AK9" s="253"/>
      <c r="AL9" s="254"/>
      <c r="AM9" s="246"/>
      <c r="AO9" s="243" t="s">
        <v>564</v>
      </c>
      <c r="AU9" s="243" t="s">
        <v>565</v>
      </c>
    </row>
    <row r="10" spans="1:47" ht="15">
      <c r="B10" s="244"/>
      <c r="C10" s="501" t="s">
        <v>566</v>
      </c>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246"/>
      <c r="AO10" s="243" t="s">
        <v>208</v>
      </c>
      <c r="AU10" s="243" t="s">
        <v>567</v>
      </c>
    </row>
    <row r="11" spans="1:47">
      <c r="B11" s="244"/>
      <c r="C11" s="237" t="s">
        <v>568</v>
      </c>
      <c r="I11" s="502"/>
      <c r="J11" s="503"/>
      <c r="K11" s="503"/>
      <c r="L11" s="503"/>
      <c r="M11" s="503"/>
      <c r="N11" s="503"/>
      <c r="O11" s="503"/>
      <c r="P11" s="503"/>
      <c r="Q11" s="503"/>
      <c r="R11" s="503"/>
      <c r="S11" s="503"/>
      <c r="T11" s="503"/>
      <c r="U11" s="503"/>
      <c r="V11" s="503"/>
      <c r="W11" s="503"/>
      <c r="X11" s="503"/>
      <c r="Y11" s="503"/>
      <c r="Z11" s="503"/>
      <c r="AA11" s="494"/>
      <c r="AB11" s="494"/>
      <c r="AC11" s="494"/>
      <c r="AD11" s="494"/>
      <c r="AE11" s="494"/>
      <c r="AF11" s="494"/>
      <c r="AG11" s="494"/>
      <c r="AH11" s="494"/>
      <c r="AI11" s="494"/>
      <c r="AJ11" s="494"/>
      <c r="AK11" s="494"/>
      <c r="AL11" s="494"/>
      <c r="AM11" s="246"/>
    </row>
    <row r="12" spans="1:47">
      <c r="B12" s="244"/>
      <c r="C12" s="237" t="s">
        <v>569</v>
      </c>
      <c r="I12" s="502"/>
      <c r="J12" s="503"/>
      <c r="K12" s="503"/>
      <c r="L12" s="503"/>
      <c r="M12" s="503"/>
      <c r="N12" s="503"/>
      <c r="O12" s="503"/>
      <c r="P12" s="503"/>
      <c r="Q12" s="494"/>
      <c r="R12" s="494"/>
      <c r="S12" s="494"/>
      <c r="T12" s="494"/>
      <c r="U12" s="494"/>
      <c r="V12" s="494"/>
      <c r="W12" s="494"/>
      <c r="X12" s="494"/>
      <c r="Y12" s="494"/>
      <c r="Z12" s="494"/>
      <c r="AA12" s="504" t="s">
        <v>570</v>
      </c>
      <c r="AB12" s="504"/>
      <c r="AC12" s="504"/>
      <c r="AD12" s="504"/>
      <c r="AE12" s="504"/>
      <c r="AF12" s="504"/>
      <c r="AG12" s="504"/>
      <c r="AH12" s="504"/>
      <c r="AI12" s="504"/>
      <c r="AJ12" s="504"/>
      <c r="AK12" s="504"/>
      <c r="AL12" s="504"/>
      <c r="AM12" s="246"/>
    </row>
    <row r="13" spans="1:47">
      <c r="B13" s="244"/>
      <c r="C13" s="237" t="s">
        <v>571</v>
      </c>
      <c r="I13" s="239"/>
      <c r="J13" s="242"/>
      <c r="K13" s="237" t="s">
        <v>572</v>
      </c>
      <c r="Q13" s="489"/>
      <c r="R13" s="489"/>
      <c r="S13" s="489"/>
      <c r="T13" s="489"/>
      <c r="U13" s="489"/>
      <c r="V13" s="489"/>
      <c r="W13" s="489"/>
      <c r="X13" s="489"/>
      <c r="Y13" s="489"/>
      <c r="Z13" s="489"/>
      <c r="AA13" s="489"/>
      <c r="AB13" s="489"/>
      <c r="AC13" s="489"/>
      <c r="AD13" s="489"/>
      <c r="AE13" s="489"/>
      <c r="AF13" s="489"/>
      <c r="AG13" s="489"/>
      <c r="AH13" s="489"/>
      <c r="AI13" s="489"/>
      <c r="AJ13" s="489"/>
      <c r="AK13" s="489"/>
      <c r="AL13" s="489"/>
      <c r="AM13" s="246"/>
    </row>
    <row r="14" spans="1:47">
      <c r="B14" s="244"/>
      <c r="C14" s="237" t="s">
        <v>573</v>
      </c>
      <c r="I14" s="490"/>
      <c r="J14" s="491"/>
      <c r="K14" s="491"/>
      <c r="L14" s="491"/>
      <c r="M14" s="491"/>
      <c r="N14" s="492"/>
      <c r="O14" s="256" t="s">
        <v>574</v>
      </c>
      <c r="P14" s="256"/>
      <c r="S14" s="493"/>
      <c r="T14" s="494"/>
      <c r="U14" s="494"/>
      <c r="V14" s="494"/>
      <c r="W14" s="494"/>
      <c r="X14" s="494"/>
      <c r="Y14" s="494"/>
      <c r="Z14" s="494"/>
      <c r="AA14" s="495"/>
      <c r="AB14" s="237" t="s">
        <v>575</v>
      </c>
      <c r="AD14" s="493"/>
      <c r="AE14" s="494"/>
      <c r="AF14" s="494"/>
      <c r="AG14" s="494"/>
      <c r="AH14" s="494"/>
      <c r="AI14" s="494"/>
      <c r="AJ14" s="494"/>
      <c r="AK14" s="494"/>
      <c r="AL14" s="495"/>
      <c r="AM14" s="246"/>
    </row>
    <row r="15" spans="1:47">
      <c r="B15" s="244"/>
      <c r="C15" s="237" t="s">
        <v>576</v>
      </c>
      <c r="I15" s="258"/>
      <c r="J15" s="259"/>
      <c r="K15" s="259"/>
      <c r="L15" s="259"/>
      <c r="M15" s="259"/>
      <c r="N15" s="259"/>
      <c r="O15" s="496" t="s">
        <v>577</v>
      </c>
      <c r="P15" s="497"/>
      <c r="Q15" s="497"/>
      <c r="R15" s="497"/>
      <c r="S15" s="498"/>
      <c r="T15" s="499"/>
      <c r="U15" s="499"/>
      <c r="V15" s="499"/>
      <c r="W15" s="499"/>
      <c r="X15" s="260" t="s">
        <v>578</v>
      </c>
      <c r="Y15" s="261"/>
      <c r="Z15" s="261"/>
      <c r="AA15" s="261"/>
      <c r="AB15" s="262"/>
      <c r="AC15" s="496"/>
      <c r="AD15" s="497"/>
      <c r="AE15" s="497"/>
      <c r="AF15" s="497"/>
      <c r="AG15" s="497"/>
      <c r="AH15" s="497"/>
      <c r="AI15" s="497"/>
      <c r="AJ15" s="497"/>
      <c r="AK15" s="497"/>
      <c r="AL15" s="500"/>
      <c r="AM15" s="246"/>
    </row>
    <row r="16" spans="1:47">
      <c r="B16" s="244"/>
      <c r="C16" s="505" t="s">
        <v>579</v>
      </c>
      <c r="D16" s="505"/>
      <c r="E16" s="505"/>
      <c r="F16" s="505"/>
      <c r="G16" s="505"/>
      <c r="H16" s="505"/>
      <c r="I16" s="505"/>
      <c r="J16" s="505"/>
      <c r="K16" s="505"/>
      <c r="L16" s="505"/>
      <c r="M16" s="505"/>
      <c r="N16" s="505"/>
      <c r="O16" s="505"/>
      <c r="P16" s="506" t="s">
        <v>580</v>
      </c>
      <c r="Q16" s="506"/>
      <c r="R16" s="506"/>
      <c r="S16" s="506"/>
      <c r="T16" s="506" t="s">
        <v>581</v>
      </c>
      <c r="U16" s="506"/>
      <c r="V16" s="506"/>
      <c r="W16" s="506"/>
      <c r="X16" s="496"/>
      <c r="Y16" s="497"/>
      <c r="Z16" s="497"/>
      <c r="AA16" s="497"/>
      <c r="AB16" s="497"/>
      <c r="AC16" s="497"/>
      <c r="AD16" s="497"/>
      <c r="AE16" s="497"/>
      <c r="AF16" s="497"/>
      <c r="AG16" s="497"/>
      <c r="AH16" s="497"/>
      <c r="AI16" s="497"/>
      <c r="AJ16" s="497"/>
      <c r="AK16" s="497"/>
      <c r="AL16" s="500"/>
      <c r="AM16" s="246"/>
    </row>
    <row r="17" spans="2:39">
      <c r="B17" s="244"/>
      <c r="C17" s="679" t="s">
        <v>582</v>
      </c>
      <c r="D17" s="679"/>
      <c r="E17" s="679"/>
      <c r="F17" s="679"/>
      <c r="G17" s="679"/>
      <c r="H17" s="679"/>
      <c r="I17" s="507" t="s">
        <v>580</v>
      </c>
      <c r="J17" s="508"/>
      <c r="K17" s="507" t="s">
        <v>581</v>
      </c>
      <c r="L17" s="508"/>
      <c r="M17" s="509" t="s">
        <v>583</v>
      </c>
      <c r="N17" s="494"/>
      <c r="O17" s="494"/>
      <c r="P17" s="494"/>
      <c r="Q17" s="494"/>
      <c r="R17" s="494"/>
      <c r="S17" s="494"/>
      <c r="T17" s="494"/>
      <c r="U17" s="494"/>
      <c r="V17" s="494"/>
      <c r="W17" s="494"/>
      <c r="X17" s="494"/>
      <c r="Y17" s="510"/>
      <c r="Z17" s="496"/>
      <c r="AA17" s="497"/>
      <c r="AB17" s="497"/>
      <c r="AC17" s="497"/>
      <c r="AD17" s="497"/>
      <c r="AE17" s="497"/>
      <c r="AF17" s="497"/>
      <c r="AG17" s="497"/>
      <c r="AH17" s="497"/>
      <c r="AI17" s="497"/>
      <c r="AJ17" s="497"/>
      <c r="AK17" s="497"/>
      <c r="AL17" s="500"/>
      <c r="AM17" s="246"/>
    </row>
    <row r="18" spans="2:39">
      <c r="B18" s="244"/>
      <c r="C18" s="505" t="s">
        <v>584</v>
      </c>
      <c r="D18" s="505"/>
      <c r="E18" s="505"/>
      <c r="F18" s="505"/>
      <c r="G18" s="505"/>
      <c r="H18" s="505"/>
      <c r="I18" s="505"/>
      <c r="J18" s="505"/>
      <c r="K18" s="505"/>
      <c r="L18" s="505"/>
      <c r="M18" s="505"/>
      <c r="N18" s="505"/>
      <c r="O18" s="505"/>
      <c r="P18" s="505"/>
      <c r="Q18" s="505"/>
      <c r="R18" s="505"/>
      <c r="S18" s="505"/>
      <c r="T18" s="505"/>
      <c r="U18" s="505"/>
      <c r="V18" s="507" t="s">
        <v>580</v>
      </c>
      <c r="W18" s="508"/>
      <c r="X18" s="507" t="s">
        <v>581</v>
      </c>
      <c r="Y18" s="516"/>
      <c r="Z18" s="237" t="s">
        <v>585</v>
      </c>
      <c r="AD18" s="517"/>
      <c r="AE18" s="518"/>
      <c r="AF18" s="518"/>
      <c r="AG18" s="518"/>
      <c r="AH18" s="518"/>
      <c r="AI18" s="518"/>
      <c r="AJ18" s="518"/>
      <c r="AK18" s="518"/>
      <c r="AL18" s="519"/>
      <c r="AM18" s="246"/>
    </row>
    <row r="19" spans="2:39">
      <c r="B19" s="244"/>
      <c r="C19" s="679" t="s">
        <v>586</v>
      </c>
      <c r="D19" s="679"/>
      <c r="E19" s="679"/>
      <c r="F19" s="679"/>
      <c r="G19" s="679"/>
      <c r="H19" s="679"/>
      <c r="I19" s="679"/>
      <c r="J19" s="679"/>
      <c r="K19" s="679"/>
      <c r="L19" s="679"/>
      <c r="M19" s="679"/>
      <c r="N19" s="679"/>
      <c r="O19" s="679"/>
      <c r="P19" s="679"/>
      <c r="Q19" s="679"/>
      <c r="R19" s="679"/>
      <c r="S19" s="679"/>
      <c r="T19" s="679"/>
      <c r="U19" s="679"/>
      <c r="V19" s="679"/>
      <c r="W19" s="679"/>
      <c r="X19" s="680"/>
      <c r="Y19" s="520"/>
      <c r="Z19" s="521"/>
      <c r="AA19" s="521"/>
      <c r="AB19" s="521"/>
      <c r="AC19" s="521"/>
      <c r="AD19" s="521"/>
      <c r="AE19" s="521"/>
      <c r="AF19" s="521"/>
      <c r="AG19" s="521"/>
      <c r="AH19" s="521"/>
      <c r="AI19" s="521"/>
      <c r="AJ19" s="521"/>
      <c r="AK19" s="521"/>
      <c r="AL19" s="522"/>
      <c r="AM19" s="246"/>
    </row>
    <row r="20" spans="2:39">
      <c r="B20" s="244"/>
      <c r="S20" s="264"/>
      <c r="AB20" s="265"/>
      <c r="AE20" s="251"/>
      <c r="AF20" s="251"/>
      <c r="AG20" s="251"/>
      <c r="AH20" s="251"/>
      <c r="AI20" s="251"/>
      <c r="AJ20" s="251"/>
      <c r="AK20" s="251"/>
      <c r="AL20" s="251"/>
      <c r="AM20" s="246"/>
    </row>
    <row r="21" spans="2:39" ht="15">
      <c r="B21" s="244"/>
      <c r="C21" s="511" t="s">
        <v>587</v>
      </c>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266"/>
    </row>
    <row r="22" spans="2:39">
      <c r="B22" s="244"/>
      <c r="C22" s="237" t="s">
        <v>588</v>
      </c>
      <c r="N22" s="483"/>
      <c r="O22" s="484"/>
      <c r="P22" s="484"/>
      <c r="Q22" s="484"/>
      <c r="R22" s="484"/>
      <c r="S22" s="484"/>
      <c r="T22" s="484"/>
      <c r="U22" s="484"/>
      <c r="V22" s="484"/>
      <c r="W22" s="484"/>
      <c r="X22" s="484"/>
      <c r="Y22" s="484"/>
      <c r="Z22" s="484"/>
      <c r="AA22" s="484"/>
      <c r="AB22" s="484"/>
      <c r="AC22" s="512"/>
      <c r="AD22" s="512"/>
      <c r="AE22" s="512"/>
      <c r="AF22" s="512"/>
      <c r="AG22" s="512"/>
      <c r="AH22" s="512"/>
      <c r="AI22" s="512"/>
      <c r="AJ22" s="512"/>
      <c r="AK22" s="512"/>
      <c r="AL22" s="513"/>
      <c r="AM22" s="246"/>
    </row>
    <row r="23" spans="2:39">
      <c r="B23" s="244"/>
      <c r="C23" s="237" t="s">
        <v>589</v>
      </c>
      <c r="N23" s="514" t="s">
        <v>590</v>
      </c>
      <c r="O23" s="514"/>
      <c r="P23" s="514"/>
      <c r="Q23" s="514"/>
      <c r="R23" s="514" t="s">
        <v>591</v>
      </c>
      <c r="S23" s="514"/>
      <c r="T23" s="514"/>
      <c r="U23" s="514"/>
      <c r="V23" s="514"/>
      <c r="X23" s="237" t="s">
        <v>592</v>
      </c>
      <c r="AA23" s="240"/>
      <c r="AB23" s="240"/>
      <c r="AC23" s="515"/>
      <c r="AD23" s="512"/>
      <c r="AE23" s="512"/>
      <c r="AF23" s="512"/>
      <c r="AG23" s="512"/>
      <c r="AH23" s="512"/>
      <c r="AI23" s="512"/>
      <c r="AJ23" s="512"/>
      <c r="AK23" s="512"/>
      <c r="AL23" s="513"/>
      <c r="AM23" s="246"/>
    </row>
    <row r="24" spans="2:39">
      <c r="B24" s="244"/>
      <c r="C24" s="237" t="s">
        <v>593</v>
      </c>
      <c r="T24" s="515"/>
      <c r="U24" s="512"/>
      <c r="V24" s="512"/>
      <c r="W24" s="512"/>
      <c r="X24" s="512"/>
      <c r="Y24" s="512"/>
      <c r="Z24" s="512"/>
      <c r="AA24" s="512"/>
      <c r="AB24" s="512"/>
      <c r="AC24" s="512"/>
      <c r="AD24" s="512"/>
      <c r="AE24" s="512"/>
      <c r="AF24" s="512"/>
      <c r="AG24" s="512"/>
      <c r="AH24" s="512"/>
      <c r="AI24" s="512"/>
      <c r="AJ24" s="512"/>
      <c r="AK24" s="512"/>
      <c r="AL24" s="513"/>
      <c r="AM24" s="246"/>
    </row>
    <row r="25" spans="2:39">
      <c r="B25" s="244"/>
      <c r="C25" s="237" t="s">
        <v>594</v>
      </c>
      <c r="Q25" s="267"/>
      <c r="R25" s="267"/>
      <c r="S25" s="267"/>
      <c r="T25" s="515"/>
      <c r="U25" s="512"/>
      <c r="V25" s="512"/>
      <c r="W25" s="512"/>
      <c r="X25" s="512"/>
      <c r="Y25" s="512"/>
      <c r="Z25" s="512"/>
      <c r="AA25" s="512"/>
      <c r="AB25" s="512"/>
      <c r="AC25" s="512"/>
      <c r="AD25" s="512"/>
      <c r="AE25" s="512"/>
      <c r="AF25" s="512"/>
      <c r="AG25" s="512"/>
      <c r="AH25" s="512"/>
      <c r="AI25" s="512"/>
      <c r="AJ25" s="512"/>
      <c r="AK25" s="512"/>
      <c r="AL25" s="513"/>
      <c r="AM25" s="246"/>
    </row>
    <row r="26" spans="2:39">
      <c r="B26" s="244"/>
      <c r="C26" s="237" t="s">
        <v>595</v>
      </c>
      <c r="S26" s="244"/>
      <c r="T26" s="525"/>
      <c r="U26" s="526"/>
      <c r="V26" s="526"/>
      <c r="W26" s="526"/>
      <c r="X26" s="526"/>
      <c r="Y26" s="526"/>
      <c r="Z26" s="526"/>
      <c r="AA26" s="526"/>
      <c r="AB26" s="526"/>
      <c r="AC26" s="526"/>
      <c r="AD26" s="526"/>
      <c r="AE26" s="526"/>
      <c r="AF26" s="526"/>
      <c r="AG26" s="526"/>
      <c r="AH26" s="526"/>
      <c r="AI26" s="526"/>
      <c r="AJ26" s="526"/>
      <c r="AK26" s="526"/>
      <c r="AL26" s="527"/>
      <c r="AM26" s="246"/>
    </row>
    <row r="27" spans="2:39">
      <c r="B27" s="244"/>
      <c r="C27" s="237" t="s">
        <v>596</v>
      </c>
      <c r="T27" s="525"/>
      <c r="U27" s="526"/>
      <c r="V27" s="526"/>
      <c r="W27" s="526"/>
      <c r="X27" s="526"/>
      <c r="Y27" s="526"/>
      <c r="Z27" s="526"/>
      <c r="AA27" s="526"/>
      <c r="AB27" s="526"/>
      <c r="AC27" s="526"/>
      <c r="AD27" s="526"/>
      <c r="AE27" s="526"/>
      <c r="AF27" s="526"/>
      <c r="AG27" s="526"/>
      <c r="AH27" s="526"/>
      <c r="AI27" s="526"/>
      <c r="AJ27" s="526"/>
      <c r="AK27" s="526"/>
      <c r="AL27" s="527"/>
      <c r="AM27" s="246"/>
    </row>
    <row r="28" spans="2:39">
      <c r="B28" s="244"/>
      <c r="C28" s="237" t="s">
        <v>597</v>
      </c>
      <c r="T28" s="528"/>
      <c r="U28" s="529"/>
      <c r="V28" s="529"/>
      <c r="W28" s="529"/>
      <c r="X28" s="529"/>
      <c r="Y28" s="529"/>
      <c r="Z28" s="529"/>
      <c r="AA28" s="529"/>
      <c r="AB28" s="529"/>
      <c r="AC28" s="529"/>
      <c r="AD28" s="529"/>
      <c r="AE28" s="529"/>
      <c r="AF28" s="529"/>
      <c r="AG28" s="529"/>
      <c r="AH28" s="529"/>
      <c r="AI28" s="529"/>
      <c r="AJ28" s="529"/>
      <c r="AK28" s="529"/>
      <c r="AL28" s="530"/>
      <c r="AM28" s="246"/>
    </row>
    <row r="29" spans="2:39">
      <c r="B29" s="244"/>
      <c r="C29" s="237" t="s">
        <v>598</v>
      </c>
      <c r="L29" s="494" t="s">
        <v>599</v>
      </c>
      <c r="M29" s="494"/>
      <c r="N29" s="494"/>
      <c r="P29" s="494" t="s">
        <v>600</v>
      </c>
      <c r="Q29" s="494"/>
      <c r="R29" s="494"/>
      <c r="T29" s="237" t="s">
        <v>601</v>
      </c>
      <c r="W29" s="494"/>
      <c r="X29" s="494"/>
      <c r="Y29" s="494"/>
      <c r="Z29" s="494"/>
      <c r="AA29" s="494"/>
      <c r="AB29" s="494"/>
      <c r="AC29" s="494"/>
      <c r="AD29" s="494"/>
      <c r="AE29" s="494"/>
      <c r="AF29" s="494"/>
      <c r="AG29" s="494"/>
      <c r="AH29" s="494"/>
      <c r="AI29" s="494"/>
      <c r="AJ29" s="494"/>
      <c r="AK29" s="494"/>
      <c r="AL29" s="494"/>
      <c r="AM29" s="246"/>
    </row>
    <row r="30" spans="2:39">
      <c r="B30" s="244"/>
      <c r="C30" s="268" t="s">
        <v>602</v>
      </c>
      <c r="D30" s="268"/>
      <c r="E30" s="268"/>
      <c r="F30" s="268"/>
      <c r="L30" s="251"/>
      <c r="M30" s="251"/>
      <c r="N30" s="251"/>
      <c r="P30" s="251"/>
      <c r="Q30" s="251"/>
      <c r="R30" s="251"/>
      <c r="W30" s="251"/>
      <c r="X30" s="251"/>
      <c r="Y30" s="251"/>
      <c r="Z30" s="251"/>
      <c r="AA30" s="251"/>
      <c r="AB30" s="251"/>
      <c r="AC30" s="251"/>
      <c r="AD30" s="251"/>
      <c r="AE30" s="251"/>
      <c r="AF30" s="251"/>
      <c r="AG30" s="251"/>
      <c r="AH30" s="251"/>
      <c r="AI30" s="251"/>
      <c r="AJ30" s="251"/>
      <c r="AK30" s="251"/>
      <c r="AL30" s="251"/>
      <c r="AM30" s="246"/>
    </row>
    <row r="31" spans="2:39" ht="15">
      <c r="B31" s="244"/>
      <c r="C31" s="501" t="s">
        <v>603</v>
      </c>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246"/>
    </row>
    <row r="32" spans="2:39">
      <c r="B32" s="244"/>
      <c r="C32" s="523" t="s">
        <v>604</v>
      </c>
      <c r="D32" s="523"/>
      <c r="E32" s="523"/>
      <c r="F32" s="523"/>
      <c r="G32" s="523"/>
      <c r="H32" s="523"/>
      <c r="I32" s="523"/>
      <c r="J32" s="523"/>
      <c r="K32" s="523"/>
      <c r="L32" s="523"/>
      <c r="M32" s="523"/>
      <c r="N32" s="523"/>
      <c r="O32" s="523"/>
      <c r="P32" s="523"/>
      <c r="Q32" s="523" t="s">
        <v>605</v>
      </c>
      <c r="R32" s="523"/>
      <c r="S32" s="523"/>
      <c r="T32" s="523"/>
      <c r="U32" s="523"/>
      <c r="V32" s="523"/>
      <c r="W32" s="523"/>
      <c r="X32" s="523"/>
      <c r="Y32" s="523" t="s">
        <v>606</v>
      </c>
      <c r="Z32" s="523"/>
      <c r="AA32" s="523"/>
      <c r="AB32" s="523"/>
      <c r="AC32" s="523"/>
      <c r="AD32" s="524" t="s">
        <v>607</v>
      </c>
      <c r="AE32" s="524"/>
      <c r="AF32" s="524"/>
      <c r="AG32" s="524"/>
      <c r="AH32" s="524"/>
      <c r="AI32" s="524"/>
      <c r="AJ32" s="524"/>
      <c r="AK32" s="524"/>
      <c r="AL32" s="524"/>
      <c r="AM32" s="246"/>
    </row>
    <row r="33" spans="2:39">
      <c r="B33" s="244"/>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4" t="s">
        <v>561</v>
      </c>
      <c r="AE33" s="524"/>
      <c r="AF33" s="524"/>
      <c r="AG33" s="524" t="s">
        <v>562</v>
      </c>
      <c r="AH33" s="524"/>
      <c r="AI33" s="524"/>
      <c r="AJ33" s="524" t="s">
        <v>563</v>
      </c>
      <c r="AK33" s="524"/>
      <c r="AL33" s="524"/>
      <c r="AM33" s="246"/>
    </row>
    <row r="34" spans="2:39">
      <c r="B34" s="244"/>
      <c r="C34" s="546"/>
      <c r="D34" s="547"/>
      <c r="E34" s="547"/>
      <c r="F34" s="547"/>
      <c r="G34" s="547"/>
      <c r="H34" s="547"/>
      <c r="I34" s="547"/>
      <c r="J34" s="547"/>
      <c r="K34" s="547"/>
      <c r="L34" s="547"/>
      <c r="M34" s="547"/>
      <c r="N34" s="547"/>
      <c r="O34" s="547"/>
      <c r="P34" s="548"/>
      <c r="Q34" s="549"/>
      <c r="R34" s="549"/>
      <c r="S34" s="549"/>
      <c r="T34" s="549"/>
      <c r="U34" s="549"/>
      <c r="V34" s="549"/>
      <c r="W34" s="549"/>
      <c r="X34" s="550"/>
      <c r="Y34" s="551"/>
      <c r="Z34" s="552"/>
      <c r="AA34" s="552"/>
      <c r="AB34" s="552"/>
      <c r="AC34" s="553"/>
      <c r="AD34" s="554"/>
      <c r="AE34" s="555"/>
      <c r="AF34" s="556"/>
      <c r="AG34" s="557"/>
      <c r="AH34" s="558"/>
      <c r="AI34" s="559"/>
      <c r="AJ34" s="560"/>
      <c r="AK34" s="558"/>
      <c r="AL34" s="559"/>
      <c r="AM34" s="246"/>
    </row>
    <row r="35" spans="2:39">
      <c r="B35" s="244"/>
      <c r="C35" s="531"/>
      <c r="D35" s="532"/>
      <c r="E35" s="532"/>
      <c r="F35" s="532"/>
      <c r="G35" s="532"/>
      <c r="H35" s="532"/>
      <c r="I35" s="532"/>
      <c r="J35" s="532"/>
      <c r="K35" s="532"/>
      <c r="L35" s="532"/>
      <c r="M35" s="532"/>
      <c r="N35" s="532"/>
      <c r="O35" s="532"/>
      <c r="P35" s="533"/>
      <c r="Q35" s="534"/>
      <c r="R35" s="534"/>
      <c r="S35" s="534"/>
      <c r="T35" s="534"/>
      <c r="U35" s="534"/>
      <c r="V35" s="534"/>
      <c r="W35" s="534"/>
      <c r="X35" s="535"/>
      <c r="Y35" s="536"/>
      <c r="Z35" s="537"/>
      <c r="AA35" s="537"/>
      <c r="AB35" s="537"/>
      <c r="AC35" s="538"/>
      <c r="AD35" s="539"/>
      <c r="AE35" s="540"/>
      <c r="AF35" s="541"/>
      <c r="AG35" s="542"/>
      <c r="AH35" s="543"/>
      <c r="AI35" s="544"/>
      <c r="AJ35" s="545"/>
      <c r="AK35" s="543"/>
      <c r="AL35" s="544"/>
      <c r="AM35" s="246"/>
    </row>
    <row r="36" spans="2:39">
      <c r="B36" s="244"/>
      <c r="C36" s="531"/>
      <c r="D36" s="532"/>
      <c r="E36" s="532"/>
      <c r="F36" s="532"/>
      <c r="G36" s="532"/>
      <c r="H36" s="532"/>
      <c r="I36" s="532"/>
      <c r="J36" s="532"/>
      <c r="K36" s="532"/>
      <c r="L36" s="532"/>
      <c r="M36" s="532"/>
      <c r="N36" s="532"/>
      <c r="O36" s="532"/>
      <c r="P36" s="533"/>
      <c r="Q36" s="534"/>
      <c r="R36" s="534"/>
      <c r="S36" s="534"/>
      <c r="T36" s="534"/>
      <c r="U36" s="534"/>
      <c r="V36" s="534"/>
      <c r="W36" s="534"/>
      <c r="X36" s="535"/>
      <c r="Y36" s="536"/>
      <c r="Z36" s="537"/>
      <c r="AA36" s="537"/>
      <c r="AB36" s="537"/>
      <c r="AC36" s="538"/>
      <c r="AD36" s="539"/>
      <c r="AE36" s="540"/>
      <c r="AF36" s="541"/>
      <c r="AG36" s="542"/>
      <c r="AH36" s="543"/>
      <c r="AI36" s="544"/>
      <c r="AJ36" s="545"/>
      <c r="AK36" s="543"/>
      <c r="AL36" s="544"/>
      <c r="AM36" s="246"/>
    </row>
    <row r="37" spans="2:39">
      <c r="B37" s="244"/>
      <c r="C37" s="531"/>
      <c r="D37" s="532"/>
      <c r="E37" s="532"/>
      <c r="F37" s="532"/>
      <c r="G37" s="532"/>
      <c r="H37" s="532"/>
      <c r="I37" s="532"/>
      <c r="J37" s="532"/>
      <c r="K37" s="532"/>
      <c r="L37" s="532"/>
      <c r="M37" s="532"/>
      <c r="N37" s="532"/>
      <c r="O37" s="532"/>
      <c r="P37" s="533"/>
      <c r="Q37" s="534"/>
      <c r="R37" s="534"/>
      <c r="S37" s="534"/>
      <c r="T37" s="534"/>
      <c r="U37" s="534"/>
      <c r="V37" s="534"/>
      <c r="W37" s="534"/>
      <c r="X37" s="535"/>
      <c r="Y37" s="536"/>
      <c r="Z37" s="537"/>
      <c r="AA37" s="537"/>
      <c r="AB37" s="537"/>
      <c r="AC37" s="538"/>
      <c r="AD37" s="539"/>
      <c r="AE37" s="540"/>
      <c r="AF37" s="541"/>
      <c r="AG37" s="542"/>
      <c r="AH37" s="543"/>
      <c r="AI37" s="544"/>
      <c r="AJ37" s="545"/>
      <c r="AK37" s="543"/>
      <c r="AL37" s="544"/>
      <c r="AM37" s="246"/>
    </row>
    <row r="38" spans="2:39">
      <c r="B38" s="244"/>
      <c r="C38" s="531"/>
      <c r="D38" s="532"/>
      <c r="E38" s="532"/>
      <c r="F38" s="532"/>
      <c r="G38" s="532"/>
      <c r="H38" s="532"/>
      <c r="I38" s="532"/>
      <c r="J38" s="532"/>
      <c r="K38" s="532"/>
      <c r="L38" s="532"/>
      <c r="M38" s="532"/>
      <c r="N38" s="532"/>
      <c r="O38" s="532"/>
      <c r="P38" s="533"/>
      <c r="Q38" s="534"/>
      <c r="R38" s="534"/>
      <c r="S38" s="534"/>
      <c r="T38" s="534"/>
      <c r="U38" s="534"/>
      <c r="V38" s="534"/>
      <c r="W38" s="534"/>
      <c r="X38" s="535"/>
      <c r="Y38" s="536"/>
      <c r="Z38" s="537"/>
      <c r="AA38" s="537"/>
      <c r="AB38" s="537"/>
      <c r="AC38" s="538"/>
      <c r="AD38" s="539"/>
      <c r="AE38" s="540"/>
      <c r="AF38" s="541"/>
      <c r="AG38" s="542"/>
      <c r="AH38" s="543"/>
      <c r="AI38" s="544"/>
      <c r="AJ38" s="545"/>
      <c r="AK38" s="543"/>
      <c r="AL38" s="544"/>
      <c r="AM38" s="246"/>
    </row>
    <row r="39" spans="2:39" ht="15">
      <c r="B39" s="244"/>
      <c r="C39" s="501" t="s">
        <v>608</v>
      </c>
      <c r="D39" s="501"/>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246"/>
    </row>
    <row r="40" spans="2:39">
      <c r="B40" s="244"/>
      <c r="C40" s="561" t="s">
        <v>609</v>
      </c>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c r="AK40" s="562"/>
      <c r="AL40" s="563"/>
      <c r="AM40" s="246"/>
    </row>
    <row r="41" spans="2:39">
      <c r="B41" s="244"/>
      <c r="C41" s="564"/>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6"/>
      <c r="AM41" s="246"/>
    </row>
    <row r="42" spans="2:39" ht="33.950000000000003" customHeight="1">
      <c r="B42" s="244"/>
      <c r="C42" s="567" t="s">
        <v>610</v>
      </c>
      <c r="D42" s="567"/>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7"/>
      <c r="AG42" s="567"/>
      <c r="AH42" s="567"/>
      <c r="AI42" s="567"/>
      <c r="AJ42" s="567"/>
      <c r="AK42" s="567"/>
      <c r="AL42" s="567"/>
      <c r="AM42" s="246"/>
    </row>
    <row r="43" spans="2:39" ht="48.6" customHeight="1">
      <c r="B43" s="244"/>
      <c r="C43" s="567" t="s">
        <v>611</v>
      </c>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67"/>
      <c r="AE43" s="567"/>
      <c r="AF43" s="567"/>
      <c r="AG43" s="567"/>
      <c r="AH43" s="567"/>
      <c r="AI43" s="567"/>
      <c r="AJ43" s="567"/>
      <c r="AK43" s="567"/>
      <c r="AL43" s="567"/>
      <c r="AM43" s="246"/>
    </row>
    <row r="44" spans="2:39" ht="45.95" customHeight="1">
      <c r="B44" s="244"/>
      <c r="C44" s="568" t="s">
        <v>612</v>
      </c>
      <c r="D44" s="569"/>
      <c r="E44" s="569"/>
      <c r="F44" s="569"/>
      <c r="G44" s="569"/>
      <c r="H44" s="569"/>
      <c r="I44" s="569"/>
      <c r="J44" s="569"/>
      <c r="K44" s="569"/>
      <c r="L44" s="569"/>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70"/>
      <c r="AM44" s="246"/>
    </row>
    <row r="45" spans="2:39">
      <c r="B45" s="244"/>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46"/>
    </row>
    <row r="46" spans="2:39" ht="15">
      <c r="B46" s="244"/>
      <c r="C46" s="501" t="s">
        <v>613</v>
      </c>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246"/>
    </row>
    <row r="47" spans="2:39">
      <c r="B47" s="244"/>
      <c r="C47" s="237" t="s">
        <v>614</v>
      </c>
      <c r="H47" s="267"/>
      <c r="I47" s="483"/>
      <c r="J47" s="484"/>
      <c r="K47" s="484"/>
      <c r="L47" s="484"/>
      <c r="M47" s="484"/>
      <c r="N47" s="484"/>
      <c r="O47" s="484"/>
      <c r="P47" s="484"/>
      <c r="Q47" s="485"/>
      <c r="R47" s="237" t="s">
        <v>615</v>
      </c>
      <c r="W47" s="483"/>
      <c r="X47" s="484"/>
      <c r="Y47" s="484"/>
      <c r="Z47" s="484"/>
      <c r="AA47" s="485"/>
      <c r="AB47" s="237" t="s">
        <v>616</v>
      </c>
      <c r="AG47" s="483"/>
      <c r="AH47" s="484"/>
      <c r="AI47" s="484"/>
      <c r="AJ47" s="484"/>
      <c r="AK47" s="484"/>
      <c r="AL47" s="485"/>
      <c r="AM47" s="246"/>
    </row>
    <row r="48" spans="2:39">
      <c r="B48" s="244"/>
      <c r="C48" s="505" t="s">
        <v>617</v>
      </c>
      <c r="D48" s="505"/>
      <c r="E48" s="505"/>
      <c r="F48" s="505"/>
      <c r="G48" s="505"/>
      <c r="H48" s="267"/>
      <c r="I48" s="483"/>
      <c r="J48" s="484"/>
      <c r="K48" s="484"/>
      <c r="L48" s="484"/>
      <c r="M48" s="484"/>
      <c r="N48" s="484"/>
      <c r="O48" s="484"/>
      <c r="P48" s="484"/>
      <c r="Q48" s="485"/>
      <c r="R48" s="237" t="s">
        <v>618</v>
      </c>
      <c r="W48" s="483"/>
      <c r="X48" s="484"/>
      <c r="Y48" s="484"/>
      <c r="Z48" s="484"/>
      <c r="AA48" s="485"/>
      <c r="AB48" s="237" t="s">
        <v>619</v>
      </c>
      <c r="AG48" s="483"/>
      <c r="AH48" s="484"/>
      <c r="AI48" s="484"/>
      <c r="AJ48" s="484"/>
      <c r="AK48" s="484"/>
      <c r="AL48" s="485"/>
      <c r="AM48" s="246"/>
    </row>
    <row r="49" spans="2:39">
      <c r="B49" s="244"/>
      <c r="C49" s="237" t="s">
        <v>620</v>
      </c>
      <c r="H49" s="269"/>
      <c r="I49" s="571"/>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3"/>
      <c r="AM49" s="246"/>
    </row>
    <row r="50" spans="2:39" ht="15">
      <c r="B50" s="244"/>
      <c r="C50" s="501" t="s">
        <v>621</v>
      </c>
      <c r="D50" s="501"/>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1"/>
      <c r="AL50" s="501"/>
      <c r="AM50" s="246"/>
    </row>
    <row r="51" spans="2:39">
      <c r="B51" s="244"/>
      <c r="C51" s="237" t="s">
        <v>622</v>
      </c>
      <c r="I51" s="483"/>
      <c r="J51" s="512"/>
      <c r="K51" s="513"/>
      <c r="L51" s="237" t="s">
        <v>623</v>
      </c>
      <c r="Y51" s="515"/>
      <c r="Z51" s="512"/>
      <c r="AA51" s="512"/>
      <c r="AB51" s="512"/>
      <c r="AC51" s="512"/>
      <c r="AD51" s="512"/>
      <c r="AE51" s="512"/>
      <c r="AF51" s="512"/>
      <c r="AG51" s="512"/>
      <c r="AH51" s="512"/>
      <c r="AI51" s="512"/>
      <c r="AJ51" s="512"/>
      <c r="AK51" s="512"/>
      <c r="AL51" s="513"/>
      <c r="AM51" s="246"/>
    </row>
    <row r="52" spans="2:39">
      <c r="B52" s="244"/>
      <c r="C52" s="237" t="s">
        <v>624</v>
      </c>
      <c r="J52" s="574"/>
      <c r="K52" s="574"/>
      <c r="L52" s="574"/>
      <c r="M52" s="574"/>
      <c r="N52" s="574"/>
      <c r="O52" s="574"/>
      <c r="P52" s="574"/>
      <c r="Q52" s="574"/>
      <c r="R52" s="574"/>
      <c r="S52" s="574"/>
      <c r="T52" s="574"/>
      <c r="U52" s="574"/>
      <c r="V52" s="574"/>
      <c r="W52" s="574"/>
      <c r="X52" s="574"/>
      <c r="Y52" s="574"/>
      <c r="Z52" s="237" t="s">
        <v>625</v>
      </c>
      <c r="AE52" s="575"/>
      <c r="AF52" s="576"/>
      <c r="AG52" s="576"/>
      <c r="AH52" s="576"/>
      <c r="AI52" s="576"/>
      <c r="AJ52" s="576"/>
      <c r="AK52" s="576"/>
      <c r="AL52" s="577"/>
      <c r="AM52" s="246"/>
    </row>
    <row r="53" spans="2:39" ht="15">
      <c r="B53" s="244"/>
      <c r="C53" s="511" t="s">
        <v>626</v>
      </c>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1"/>
      <c r="AH53" s="511"/>
      <c r="AI53" s="511"/>
      <c r="AJ53" s="511"/>
      <c r="AK53" s="511"/>
      <c r="AL53" s="511"/>
      <c r="AM53" s="266"/>
    </row>
    <row r="54" spans="2:39">
      <c r="B54" s="244"/>
      <c r="C54" s="237" t="s">
        <v>627</v>
      </c>
      <c r="I54" s="483"/>
      <c r="J54" s="484"/>
      <c r="K54" s="484"/>
      <c r="L54" s="484"/>
      <c r="M54" s="484"/>
      <c r="N54" s="484"/>
      <c r="O54" s="484"/>
      <c r="P54" s="484"/>
      <c r="Q54" s="485"/>
      <c r="R54" s="493" t="s">
        <v>628</v>
      </c>
      <c r="S54" s="494"/>
      <c r="T54" s="494"/>
      <c r="U54" s="494"/>
      <c r="V54" s="495"/>
      <c r="W54" s="483"/>
      <c r="X54" s="484"/>
      <c r="Y54" s="484"/>
      <c r="Z54" s="484"/>
      <c r="AA54" s="484"/>
      <c r="AB54" s="484"/>
      <c r="AC54" s="484"/>
      <c r="AD54" s="484"/>
      <c r="AE54" s="484"/>
      <c r="AF54" s="484"/>
      <c r="AG54" s="484"/>
      <c r="AH54" s="484"/>
      <c r="AI54" s="484"/>
      <c r="AJ54" s="484"/>
      <c r="AK54" s="484"/>
      <c r="AL54" s="485"/>
      <c r="AM54" s="246"/>
    </row>
    <row r="55" spans="2:39">
      <c r="B55" s="244"/>
      <c r="C55" s="237" t="s">
        <v>629</v>
      </c>
      <c r="H55" s="246"/>
      <c r="I55" s="483"/>
      <c r="J55" s="484"/>
      <c r="K55" s="484"/>
      <c r="L55" s="484"/>
      <c r="M55" s="484"/>
      <c r="N55" s="484"/>
      <c r="O55" s="484"/>
      <c r="P55" s="484"/>
      <c r="Q55" s="485"/>
      <c r="R55" s="493" t="s">
        <v>630</v>
      </c>
      <c r="S55" s="494"/>
      <c r="T55" s="494"/>
      <c r="U55" s="494"/>
      <c r="V55" s="495"/>
      <c r="W55" s="483"/>
      <c r="X55" s="484"/>
      <c r="Y55" s="484"/>
      <c r="Z55" s="484"/>
      <c r="AA55" s="484"/>
      <c r="AB55" s="484"/>
      <c r="AC55" s="484"/>
      <c r="AD55" s="484"/>
      <c r="AE55" s="484"/>
      <c r="AF55" s="484"/>
      <c r="AG55" s="484"/>
      <c r="AH55" s="484"/>
      <c r="AI55" s="484"/>
      <c r="AJ55" s="484"/>
      <c r="AK55" s="484"/>
      <c r="AL55" s="485"/>
      <c r="AM55" s="246"/>
    </row>
    <row r="56" spans="2:39">
      <c r="B56" s="244"/>
      <c r="C56" s="237" t="s">
        <v>631</v>
      </c>
      <c r="H56" s="257"/>
      <c r="I56" s="483"/>
      <c r="J56" s="484"/>
      <c r="K56" s="484"/>
      <c r="L56" s="484"/>
      <c r="M56" s="484"/>
      <c r="N56" s="484"/>
      <c r="O56" s="484"/>
      <c r="P56" s="484"/>
      <c r="Q56" s="485"/>
      <c r="R56" s="237" t="s">
        <v>632</v>
      </c>
      <c r="W56" s="483"/>
      <c r="X56" s="484"/>
      <c r="Y56" s="484"/>
      <c r="Z56" s="484"/>
      <c r="AA56" s="484"/>
      <c r="AB56" s="484"/>
      <c r="AC56" s="484"/>
      <c r="AD56" s="484"/>
      <c r="AE56" s="484"/>
      <c r="AF56" s="484"/>
      <c r="AG56" s="484"/>
      <c r="AH56" s="484"/>
      <c r="AI56" s="484"/>
      <c r="AJ56" s="484"/>
      <c r="AK56" s="484"/>
      <c r="AL56" s="485"/>
      <c r="AM56" s="246"/>
    </row>
    <row r="57" spans="2:39">
      <c r="B57" s="244"/>
      <c r="C57" s="237" t="s">
        <v>633</v>
      </c>
      <c r="H57" s="246"/>
      <c r="I57" s="483"/>
      <c r="J57" s="484"/>
      <c r="K57" s="484"/>
      <c r="L57" s="484"/>
      <c r="M57" s="484"/>
      <c r="N57" s="484"/>
      <c r="O57" s="484"/>
      <c r="P57" s="484"/>
      <c r="Q57" s="485"/>
      <c r="R57" s="493"/>
      <c r="S57" s="494"/>
      <c r="T57" s="494"/>
      <c r="U57" s="494"/>
      <c r="V57" s="494"/>
      <c r="W57" s="494"/>
      <c r="X57" s="494"/>
      <c r="Y57" s="494"/>
      <c r="Z57" s="494"/>
      <c r="AA57" s="494"/>
      <c r="AB57" s="494"/>
      <c r="AC57" s="494"/>
      <c r="AD57" s="494"/>
      <c r="AE57" s="494"/>
      <c r="AF57" s="494"/>
      <c r="AG57" s="494"/>
      <c r="AH57" s="494"/>
      <c r="AI57" s="494"/>
      <c r="AJ57" s="494"/>
      <c r="AK57" s="494"/>
      <c r="AL57" s="494"/>
      <c r="AM57" s="246"/>
    </row>
    <row r="58" spans="2:39" ht="15">
      <c r="B58" s="244"/>
      <c r="C58" s="511" t="s">
        <v>634</v>
      </c>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c r="AD58" s="511"/>
      <c r="AE58" s="511"/>
      <c r="AF58" s="511"/>
      <c r="AG58" s="511"/>
      <c r="AH58" s="511"/>
      <c r="AI58" s="511"/>
      <c r="AJ58" s="511"/>
      <c r="AK58" s="511"/>
      <c r="AL58" s="511"/>
      <c r="AM58" s="266"/>
    </row>
    <row r="59" spans="2:39">
      <c r="B59" s="244"/>
      <c r="C59" s="237" t="s">
        <v>635</v>
      </c>
      <c r="P59" s="237" t="s">
        <v>636</v>
      </c>
      <c r="R59" s="237" t="s">
        <v>637</v>
      </c>
      <c r="U59" s="237" t="s">
        <v>638</v>
      </c>
      <c r="X59" s="483"/>
      <c r="Y59" s="484"/>
      <c r="Z59" s="484"/>
      <c r="AA59" s="484"/>
      <c r="AB59" s="484"/>
      <c r="AC59" s="484"/>
      <c r="AD59" s="484"/>
      <c r="AE59" s="484"/>
      <c r="AF59" s="484"/>
      <c r="AG59" s="484"/>
      <c r="AH59" s="484"/>
      <c r="AI59" s="484"/>
      <c r="AJ59" s="484"/>
      <c r="AK59" s="484"/>
      <c r="AL59" s="485"/>
      <c r="AM59" s="246"/>
    </row>
    <row r="60" spans="2:39">
      <c r="B60" s="244"/>
      <c r="C60" s="237" t="s">
        <v>639</v>
      </c>
      <c r="P60" s="237" t="s">
        <v>636</v>
      </c>
      <c r="R60" s="237" t="s">
        <v>637</v>
      </c>
      <c r="AM60" s="246"/>
    </row>
    <row r="61" spans="2:39">
      <c r="B61" s="244"/>
      <c r="C61" s="237" t="s">
        <v>640</v>
      </c>
      <c r="I61" s="579"/>
      <c r="J61" s="579"/>
      <c r="K61" s="579"/>
      <c r="L61" s="579"/>
      <c r="M61" s="579"/>
      <c r="N61" s="579"/>
      <c r="O61" s="579"/>
      <c r="P61" s="579"/>
      <c r="Q61" s="579"/>
      <c r="S61" s="237" t="s">
        <v>641</v>
      </c>
      <c r="V61" s="579"/>
      <c r="W61" s="579"/>
      <c r="X61" s="579"/>
      <c r="Y61" s="579"/>
      <c r="Z61" s="579"/>
      <c r="AB61" s="237" t="s">
        <v>642</v>
      </c>
      <c r="AD61" s="579"/>
      <c r="AE61" s="579"/>
      <c r="AF61" s="579"/>
      <c r="AG61" s="579"/>
      <c r="AH61" s="579"/>
      <c r="AM61" s="246"/>
    </row>
    <row r="62" spans="2:39">
      <c r="B62" s="244"/>
      <c r="I62" s="251"/>
      <c r="J62" s="251"/>
      <c r="K62" s="251"/>
      <c r="L62" s="251"/>
      <c r="M62" s="251"/>
      <c r="N62" s="251"/>
      <c r="O62" s="251"/>
      <c r="P62" s="251"/>
      <c r="Q62" s="251"/>
      <c r="V62" s="251"/>
      <c r="W62" s="251"/>
      <c r="X62" s="251"/>
      <c r="Y62" s="251"/>
      <c r="Z62" s="251"/>
      <c r="AD62" s="251"/>
      <c r="AE62" s="251"/>
      <c r="AF62" s="251"/>
      <c r="AG62" s="251"/>
      <c r="AH62" s="251"/>
      <c r="AM62" s="246"/>
    </row>
    <row r="63" spans="2:39" ht="15">
      <c r="B63" s="244"/>
      <c r="C63" s="501" t="s">
        <v>643</v>
      </c>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1"/>
      <c r="AJ63" s="501"/>
      <c r="AK63" s="501"/>
      <c r="AL63" s="501"/>
      <c r="AM63" s="246"/>
    </row>
    <row r="64" spans="2:39" ht="15">
      <c r="B64" s="244"/>
      <c r="C64" s="578" t="s">
        <v>644</v>
      </c>
      <c r="D64" s="578"/>
      <c r="E64" s="578"/>
      <c r="F64" s="578"/>
      <c r="G64" s="578"/>
      <c r="H64" s="578"/>
      <c r="I64" s="578"/>
      <c r="J64" s="578"/>
      <c r="K64" s="578"/>
      <c r="L64" s="578"/>
      <c r="M64" s="578"/>
      <c r="N64" s="578"/>
      <c r="O64" s="578"/>
      <c r="P64" s="578"/>
      <c r="Q64" s="578"/>
      <c r="R64" s="578"/>
      <c r="S64" s="578"/>
      <c r="T64" s="578"/>
      <c r="U64" s="578"/>
      <c r="V64" s="578"/>
      <c r="W64" s="578"/>
      <c r="X64" s="578"/>
      <c r="Y64" s="578"/>
      <c r="Z64" s="578"/>
      <c r="AA64" s="578"/>
      <c r="AB64" s="578"/>
      <c r="AC64" s="578"/>
      <c r="AD64" s="578"/>
      <c r="AE64" s="578"/>
      <c r="AF64" s="578"/>
      <c r="AG64" s="578"/>
      <c r="AH64" s="578"/>
      <c r="AI64" s="578"/>
      <c r="AJ64" s="578"/>
      <c r="AK64" s="578"/>
      <c r="AL64" s="578"/>
      <c r="AM64" s="246"/>
    </row>
    <row r="65" spans="2:39">
      <c r="B65" s="244"/>
      <c r="C65" s="237" t="s">
        <v>645</v>
      </c>
      <c r="I65" s="483"/>
      <c r="J65" s="484"/>
      <c r="K65" s="484"/>
      <c r="L65" s="484"/>
      <c r="M65" s="484"/>
      <c r="N65" s="484"/>
      <c r="O65" s="484"/>
      <c r="P65" s="484"/>
      <c r="Q65" s="484"/>
      <c r="R65" s="484"/>
      <c r="S65" s="484"/>
      <c r="T65" s="485"/>
      <c r="U65" s="237" t="s">
        <v>576</v>
      </c>
      <c r="Y65" s="483"/>
      <c r="Z65" s="484"/>
      <c r="AA65" s="484"/>
      <c r="AB65" s="484"/>
      <c r="AC65" s="485"/>
      <c r="AD65" s="237" t="s">
        <v>646</v>
      </c>
      <c r="AG65" s="483"/>
      <c r="AH65" s="484"/>
      <c r="AI65" s="484"/>
      <c r="AJ65" s="484"/>
      <c r="AK65" s="484"/>
      <c r="AL65" s="485"/>
      <c r="AM65" s="246"/>
    </row>
    <row r="66" spans="2:39">
      <c r="B66" s="244"/>
      <c r="C66" s="237" t="s">
        <v>647</v>
      </c>
      <c r="I66" s="483"/>
      <c r="J66" s="484"/>
      <c r="K66" s="484"/>
      <c r="L66" s="484"/>
      <c r="M66" s="484"/>
      <c r="N66" s="484"/>
      <c r="O66" s="484"/>
      <c r="P66" s="484"/>
      <c r="Q66" s="484"/>
      <c r="R66" s="484"/>
      <c r="S66" s="484"/>
      <c r="T66" s="484"/>
      <c r="U66" s="484"/>
      <c r="V66" s="484"/>
      <c r="W66" s="484"/>
      <c r="X66" s="484"/>
      <c r="Y66" s="484"/>
      <c r="Z66" s="484"/>
      <c r="AA66" s="484"/>
      <c r="AB66" s="484"/>
      <c r="AC66" s="484"/>
      <c r="AD66" s="484"/>
      <c r="AE66" s="484"/>
      <c r="AF66" s="484"/>
      <c r="AG66" s="484"/>
      <c r="AH66" s="484"/>
      <c r="AI66" s="484"/>
      <c r="AJ66" s="484"/>
      <c r="AK66" s="484"/>
      <c r="AL66" s="485"/>
      <c r="AM66" s="246"/>
    </row>
    <row r="67" spans="2:39" ht="15">
      <c r="B67" s="244"/>
      <c r="C67" s="578" t="s">
        <v>648</v>
      </c>
      <c r="D67" s="578"/>
      <c r="E67" s="578"/>
      <c r="F67" s="578"/>
      <c r="G67" s="578"/>
      <c r="H67" s="578"/>
      <c r="I67" s="578"/>
      <c r="J67" s="578"/>
      <c r="K67" s="578"/>
      <c r="L67" s="578"/>
      <c r="M67" s="578"/>
      <c r="N67" s="578"/>
      <c r="O67" s="578"/>
      <c r="P67" s="578"/>
      <c r="Q67" s="578"/>
      <c r="R67" s="578"/>
      <c r="S67" s="578"/>
      <c r="T67" s="578"/>
      <c r="U67" s="578"/>
      <c r="V67" s="578"/>
      <c r="W67" s="578"/>
      <c r="X67" s="578"/>
      <c r="Y67" s="578"/>
      <c r="Z67" s="578"/>
      <c r="AA67" s="578"/>
      <c r="AB67" s="578"/>
      <c r="AC67" s="578"/>
      <c r="AD67" s="578"/>
      <c r="AE67" s="578"/>
      <c r="AF67" s="578"/>
      <c r="AG67" s="578"/>
      <c r="AH67" s="578"/>
      <c r="AI67" s="578"/>
      <c r="AJ67" s="578"/>
      <c r="AK67" s="578"/>
      <c r="AL67" s="578"/>
      <c r="AM67" s="246"/>
    </row>
    <row r="68" spans="2:39">
      <c r="B68" s="244"/>
      <c r="C68" s="237" t="s">
        <v>645</v>
      </c>
      <c r="I68" s="483"/>
      <c r="J68" s="484"/>
      <c r="K68" s="484"/>
      <c r="L68" s="484"/>
      <c r="M68" s="484"/>
      <c r="N68" s="484"/>
      <c r="O68" s="484"/>
      <c r="P68" s="484"/>
      <c r="Q68" s="484"/>
      <c r="R68" s="484"/>
      <c r="S68" s="484"/>
      <c r="T68" s="485"/>
      <c r="U68" s="237" t="s">
        <v>576</v>
      </c>
      <c r="Y68" s="483"/>
      <c r="Z68" s="484"/>
      <c r="AA68" s="484"/>
      <c r="AB68" s="484"/>
      <c r="AC68" s="485"/>
      <c r="AD68" s="237" t="s">
        <v>646</v>
      </c>
      <c r="AG68" s="483"/>
      <c r="AH68" s="484"/>
      <c r="AI68" s="484"/>
      <c r="AJ68" s="484"/>
      <c r="AK68" s="484"/>
      <c r="AL68" s="485"/>
      <c r="AM68" s="246"/>
    </row>
    <row r="69" spans="2:39">
      <c r="B69" s="244"/>
      <c r="C69" s="237" t="s">
        <v>647</v>
      </c>
      <c r="I69" s="483"/>
      <c r="J69" s="484"/>
      <c r="K69" s="484"/>
      <c r="L69" s="484"/>
      <c r="M69" s="484"/>
      <c r="N69" s="484"/>
      <c r="O69" s="484"/>
      <c r="P69" s="484"/>
      <c r="Q69" s="484"/>
      <c r="R69" s="484"/>
      <c r="S69" s="484"/>
      <c r="T69" s="484"/>
      <c r="U69" s="484"/>
      <c r="V69" s="484"/>
      <c r="W69" s="484"/>
      <c r="X69" s="484"/>
      <c r="Y69" s="484"/>
      <c r="Z69" s="484"/>
      <c r="AA69" s="484"/>
      <c r="AB69" s="484"/>
      <c r="AC69" s="484"/>
      <c r="AD69" s="484"/>
      <c r="AE69" s="484"/>
      <c r="AF69" s="484"/>
      <c r="AG69" s="484"/>
      <c r="AH69" s="484"/>
      <c r="AI69" s="484"/>
      <c r="AJ69" s="484"/>
      <c r="AK69" s="484"/>
      <c r="AL69" s="485"/>
      <c r="AM69" s="246"/>
    </row>
    <row r="70" spans="2:39" ht="15">
      <c r="B70" s="244"/>
      <c r="C70" s="578" t="s">
        <v>649</v>
      </c>
      <c r="D70" s="578"/>
      <c r="E70" s="578"/>
      <c r="F70" s="578"/>
      <c r="G70" s="578"/>
      <c r="H70" s="578"/>
      <c r="I70" s="578"/>
      <c r="J70" s="578"/>
      <c r="K70" s="578"/>
      <c r="L70" s="578"/>
      <c r="M70" s="578"/>
      <c r="N70" s="578"/>
      <c r="O70" s="578"/>
      <c r="P70" s="578"/>
      <c r="Q70" s="578"/>
      <c r="R70" s="578"/>
      <c r="S70" s="578"/>
      <c r="T70" s="578"/>
      <c r="U70" s="578"/>
      <c r="V70" s="578"/>
      <c r="W70" s="578"/>
      <c r="X70" s="578"/>
      <c r="Y70" s="578"/>
      <c r="Z70" s="578"/>
      <c r="AA70" s="578"/>
      <c r="AB70" s="578"/>
      <c r="AC70" s="578"/>
      <c r="AD70" s="578"/>
      <c r="AE70" s="578"/>
      <c r="AF70" s="578"/>
      <c r="AG70" s="578"/>
      <c r="AH70" s="578"/>
      <c r="AI70" s="578"/>
      <c r="AJ70" s="578"/>
      <c r="AK70" s="578"/>
      <c r="AL70" s="578"/>
      <c r="AM70" s="246"/>
    </row>
    <row r="71" spans="2:39">
      <c r="B71" s="244"/>
      <c r="C71" s="237" t="s">
        <v>645</v>
      </c>
      <c r="I71" s="483"/>
      <c r="J71" s="484"/>
      <c r="K71" s="484"/>
      <c r="L71" s="484"/>
      <c r="M71" s="484"/>
      <c r="N71" s="484"/>
      <c r="O71" s="484"/>
      <c r="P71" s="484"/>
      <c r="Q71" s="484"/>
      <c r="R71" s="484"/>
      <c r="S71" s="484"/>
      <c r="T71" s="485"/>
      <c r="U71" s="237" t="s">
        <v>576</v>
      </c>
      <c r="Y71" s="483"/>
      <c r="Z71" s="484"/>
      <c r="AA71" s="484"/>
      <c r="AB71" s="484"/>
      <c r="AC71" s="485"/>
      <c r="AD71" s="237" t="s">
        <v>646</v>
      </c>
      <c r="AG71" s="483"/>
      <c r="AH71" s="484"/>
      <c r="AI71" s="484"/>
      <c r="AJ71" s="484"/>
      <c r="AK71" s="484"/>
      <c r="AL71" s="485"/>
      <c r="AM71" s="246"/>
    </row>
    <row r="72" spans="2:39">
      <c r="B72" s="244"/>
      <c r="C72" s="237" t="s">
        <v>647</v>
      </c>
      <c r="I72" s="483"/>
      <c r="J72" s="484"/>
      <c r="K72" s="484"/>
      <c r="L72" s="484"/>
      <c r="M72" s="484"/>
      <c r="N72" s="484"/>
      <c r="O72" s="484"/>
      <c r="P72" s="484"/>
      <c r="Q72" s="484"/>
      <c r="R72" s="484"/>
      <c r="S72" s="484"/>
      <c r="T72" s="484"/>
      <c r="U72" s="484"/>
      <c r="V72" s="484"/>
      <c r="W72" s="484"/>
      <c r="X72" s="484"/>
      <c r="Y72" s="484"/>
      <c r="Z72" s="484"/>
      <c r="AA72" s="484"/>
      <c r="AB72" s="484"/>
      <c r="AC72" s="484"/>
      <c r="AD72" s="484"/>
      <c r="AE72" s="484"/>
      <c r="AF72" s="484"/>
      <c r="AG72" s="484"/>
      <c r="AH72" s="484"/>
      <c r="AI72" s="484"/>
      <c r="AJ72" s="484"/>
      <c r="AK72" s="484"/>
      <c r="AL72" s="485"/>
      <c r="AM72" s="246"/>
    </row>
    <row r="73" spans="2:39" ht="8.25" customHeight="1">
      <c r="B73" s="244"/>
      <c r="I73" s="251"/>
      <c r="J73" s="251"/>
      <c r="K73" s="251"/>
      <c r="L73" s="251"/>
      <c r="M73" s="251"/>
      <c r="N73" s="251"/>
      <c r="O73" s="251"/>
      <c r="P73" s="251"/>
      <c r="Q73" s="251"/>
      <c r="R73" s="251"/>
      <c r="S73" s="251"/>
      <c r="T73" s="251"/>
      <c r="AM73" s="246"/>
    </row>
    <row r="74" spans="2:39">
      <c r="B74" s="244"/>
      <c r="C74" s="237" t="s">
        <v>650</v>
      </c>
      <c r="S74" s="588"/>
      <c r="T74" s="589"/>
      <c r="U74" s="589"/>
      <c r="V74" s="589"/>
      <c r="W74" s="589"/>
      <c r="X74" s="589"/>
      <c r="Y74" s="589"/>
      <c r="Z74" s="589"/>
      <c r="AA74" s="589"/>
      <c r="AB74" s="589"/>
      <c r="AC74" s="589"/>
      <c r="AD74" s="589"/>
      <c r="AE74" s="589"/>
      <c r="AF74" s="589"/>
      <c r="AG74" s="589"/>
      <c r="AH74" s="589"/>
      <c r="AI74" s="589"/>
      <c r="AJ74" s="589"/>
      <c r="AK74" s="589"/>
      <c r="AL74" s="590"/>
      <c r="AM74" s="246"/>
    </row>
    <row r="75" spans="2:39">
      <c r="B75" s="244"/>
      <c r="C75" s="237" t="s">
        <v>651</v>
      </c>
      <c r="S75" s="545"/>
      <c r="T75" s="543"/>
      <c r="U75" s="543"/>
      <c r="V75" s="543"/>
      <c r="W75" s="543"/>
      <c r="X75" s="543"/>
      <c r="Y75" s="543"/>
      <c r="Z75" s="543"/>
      <c r="AA75" s="543"/>
      <c r="AB75" s="543"/>
      <c r="AC75" s="543"/>
      <c r="AD75" s="543"/>
      <c r="AE75" s="543"/>
      <c r="AF75" s="543"/>
      <c r="AG75" s="543"/>
      <c r="AH75" s="543"/>
      <c r="AI75" s="543"/>
      <c r="AJ75" s="543"/>
      <c r="AK75" s="543"/>
      <c r="AL75" s="544"/>
      <c r="AM75" s="246"/>
    </row>
    <row r="76" spans="2:39">
      <c r="B76" s="244"/>
      <c r="T76" s="251"/>
      <c r="U76" s="251"/>
      <c r="V76" s="251"/>
      <c r="W76" s="251"/>
      <c r="X76" s="251"/>
      <c r="Y76" s="251"/>
      <c r="Z76" s="251"/>
      <c r="AA76" s="251"/>
      <c r="AB76" s="251"/>
      <c r="AC76" s="251"/>
      <c r="AD76" s="251"/>
      <c r="AE76" s="251"/>
      <c r="AF76" s="251"/>
      <c r="AG76" s="251"/>
      <c r="AH76" s="251"/>
      <c r="AI76" s="251"/>
      <c r="AJ76" s="251"/>
      <c r="AK76" s="251"/>
      <c r="AL76" s="251"/>
      <c r="AM76" s="246"/>
    </row>
    <row r="77" spans="2:39" ht="14.1" customHeight="1">
      <c r="B77" s="244"/>
      <c r="C77" s="580" t="s">
        <v>652</v>
      </c>
      <c r="D77" s="580"/>
      <c r="E77" s="580"/>
      <c r="F77" s="580"/>
      <c r="G77" s="580"/>
      <c r="H77" s="580"/>
      <c r="I77" s="580"/>
      <c r="J77" s="580"/>
      <c r="K77" s="580"/>
      <c r="L77" s="580"/>
      <c r="M77" s="580"/>
      <c r="N77" s="580"/>
      <c r="O77" s="580"/>
      <c r="P77" s="580"/>
      <c r="Q77" s="580"/>
      <c r="R77" s="580"/>
      <c r="S77" s="580"/>
      <c r="T77" s="580"/>
      <c r="U77" s="580"/>
      <c r="V77" s="580"/>
      <c r="W77" s="580"/>
      <c r="X77" s="580"/>
      <c r="Y77" s="580"/>
      <c r="Z77" s="580"/>
      <c r="AA77" s="580"/>
      <c r="AB77" s="580"/>
      <c r="AC77" s="580"/>
      <c r="AD77" s="580"/>
      <c r="AE77" s="580"/>
      <c r="AF77" s="580"/>
      <c r="AG77" s="580"/>
      <c r="AH77" s="580"/>
      <c r="AI77" s="580"/>
      <c r="AJ77" s="580"/>
      <c r="AK77" s="580"/>
      <c r="AL77" s="580"/>
      <c r="AM77" s="246"/>
    </row>
    <row r="78" spans="2:39">
      <c r="B78" s="244"/>
      <c r="C78" s="580"/>
      <c r="D78" s="580"/>
      <c r="E78" s="580"/>
      <c r="F78" s="580"/>
      <c r="G78" s="580"/>
      <c r="H78" s="580"/>
      <c r="I78" s="580"/>
      <c r="J78" s="580"/>
      <c r="K78" s="580"/>
      <c r="L78" s="580"/>
      <c r="M78" s="580"/>
      <c r="N78" s="580"/>
      <c r="O78" s="580"/>
      <c r="P78" s="580"/>
      <c r="Q78" s="580"/>
      <c r="R78" s="580"/>
      <c r="S78" s="580"/>
      <c r="T78" s="580"/>
      <c r="U78" s="580"/>
      <c r="V78" s="580"/>
      <c r="W78" s="580"/>
      <c r="X78" s="580"/>
      <c r="Y78" s="580"/>
      <c r="Z78" s="580"/>
      <c r="AA78" s="580"/>
      <c r="AB78" s="580"/>
      <c r="AC78" s="580"/>
      <c r="AD78" s="580"/>
      <c r="AE78" s="580"/>
      <c r="AF78" s="580"/>
      <c r="AG78" s="580"/>
      <c r="AH78" s="580"/>
      <c r="AI78" s="580"/>
      <c r="AJ78" s="580"/>
      <c r="AK78" s="580"/>
      <c r="AL78" s="580"/>
      <c r="AM78" s="246"/>
    </row>
    <row r="79" spans="2:39">
      <c r="B79" s="244"/>
      <c r="T79" s="251"/>
      <c r="U79" s="251"/>
      <c r="V79" s="251"/>
      <c r="W79" s="251"/>
      <c r="X79" s="251"/>
      <c r="Y79" s="251"/>
      <c r="Z79" s="251"/>
      <c r="AA79" s="251"/>
      <c r="AB79" s="251"/>
      <c r="AC79" s="251"/>
      <c r="AD79" s="251"/>
      <c r="AE79" s="251"/>
      <c r="AF79" s="251"/>
      <c r="AG79" s="251"/>
      <c r="AH79" s="251"/>
      <c r="AI79" s="251"/>
      <c r="AJ79" s="251"/>
      <c r="AK79" s="251"/>
      <c r="AL79" s="251"/>
      <c r="AM79" s="246"/>
    </row>
    <row r="80" spans="2:39" ht="15">
      <c r="B80" s="244"/>
      <c r="C80" s="581" t="s">
        <v>653</v>
      </c>
      <c r="D80" s="582"/>
      <c r="E80" s="582"/>
      <c r="F80" s="582"/>
      <c r="G80" s="583"/>
      <c r="H80" s="584" t="s">
        <v>654</v>
      </c>
      <c r="I80" s="585"/>
      <c r="J80" s="585"/>
      <c r="K80" s="585"/>
      <c r="L80" s="585"/>
      <c r="M80" s="585"/>
      <c r="N80" s="585"/>
      <c r="O80" s="586"/>
      <c r="P80" s="587" t="s">
        <v>655</v>
      </c>
      <c r="Q80" s="585"/>
      <c r="R80" s="585"/>
      <c r="S80" s="585"/>
      <c r="T80" s="585"/>
      <c r="U80" s="585"/>
      <c r="V80" s="586"/>
      <c r="W80" s="587" t="s">
        <v>656</v>
      </c>
      <c r="X80" s="585"/>
      <c r="Y80" s="585"/>
      <c r="Z80" s="585"/>
      <c r="AA80" s="585"/>
      <c r="AB80" s="585"/>
      <c r="AC80" s="585"/>
      <c r="AD80" s="586"/>
      <c r="AE80" s="587" t="s">
        <v>657</v>
      </c>
      <c r="AF80" s="585"/>
      <c r="AG80" s="585"/>
      <c r="AH80" s="585"/>
      <c r="AI80" s="585"/>
      <c r="AJ80" s="585"/>
      <c r="AK80" s="585"/>
      <c r="AL80" s="586"/>
      <c r="AM80" s="246"/>
    </row>
    <row r="81" spans="2:39" ht="24.75" customHeight="1">
      <c r="B81" s="244"/>
      <c r="C81" s="599" t="s">
        <v>658</v>
      </c>
      <c r="D81" s="600"/>
      <c r="E81" s="600"/>
      <c r="F81" s="607"/>
      <c r="G81" s="611"/>
      <c r="H81" s="591" t="s">
        <v>659</v>
      </c>
      <c r="I81" s="591"/>
      <c r="J81" s="591"/>
      <c r="K81" s="591"/>
      <c r="L81" s="591"/>
      <c r="M81" s="591"/>
      <c r="N81" s="592"/>
      <c r="O81" s="595"/>
      <c r="P81" s="597" t="s">
        <v>660</v>
      </c>
      <c r="Q81" s="591"/>
      <c r="R81" s="591"/>
      <c r="S81" s="591"/>
      <c r="T81" s="591"/>
      <c r="U81" s="591"/>
      <c r="V81" s="595"/>
      <c r="W81" s="591" t="s">
        <v>661</v>
      </c>
      <c r="X81" s="591"/>
      <c r="Y81" s="591"/>
      <c r="Z81" s="591"/>
      <c r="AA81" s="591"/>
      <c r="AB81" s="591"/>
      <c r="AC81" s="592"/>
      <c r="AD81" s="595"/>
      <c r="AE81" s="597" t="s">
        <v>662</v>
      </c>
      <c r="AF81" s="591"/>
      <c r="AG81" s="591"/>
      <c r="AH81" s="591"/>
      <c r="AI81" s="591"/>
      <c r="AJ81" s="591"/>
      <c r="AK81" s="592"/>
      <c r="AL81" s="595"/>
      <c r="AM81" s="246"/>
    </row>
    <row r="82" spans="2:39" ht="18.75" customHeight="1">
      <c r="B82" s="244"/>
      <c r="C82" s="608"/>
      <c r="D82" s="609"/>
      <c r="E82" s="609"/>
      <c r="F82" s="610"/>
      <c r="G82" s="612"/>
      <c r="H82" s="593"/>
      <c r="I82" s="593"/>
      <c r="J82" s="593"/>
      <c r="K82" s="593"/>
      <c r="L82" s="593"/>
      <c r="M82" s="593"/>
      <c r="N82" s="594"/>
      <c r="O82" s="596"/>
      <c r="P82" s="598"/>
      <c r="Q82" s="593"/>
      <c r="R82" s="593"/>
      <c r="S82" s="593"/>
      <c r="T82" s="593"/>
      <c r="U82" s="593"/>
      <c r="V82" s="596"/>
      <c r="W82" s="593"/>
      <c r="X82" s="593"/>
      <c r="Y82" s="593"/>
      <c r="Z82" s="593"/>
      <c r="AA82" s="593"/>
      <c r="AB82" s="593"/>
      <c r="AC82" s="594"/>
      <c r="AD82" s="596"/>
      <c r="AE82" s="598"/>
      <c r="AF82" s="593"/>
      <c r="AG82" s="593"/>
      <c r="AH82" s="593"/>
      <c r="AI82" s="593"/>
      <c r="AJ82" s="593"/>
      <c r="AK82" s="594"/>
      <c r="AL82" s="596"/>
      <c r="AM82" s="246"/>
    </row>
    <row r="83" spans="2:39" ht="14.25" customHeight="1">
      <c r="B83" s="244"/>
      <c r="C83" s="599" t="s">
        <v>663</v>
      </c>
      <c r="D83" s="600"/>
      <c r="E83" s="600"/>
      <c r="F83" s="601"/>
      <c r="G83" s="605"/>
      <c r="H83" s="591" t="s">
        <v>664</v>
      </c>
      <c r="I83" s="591"/>
      <c r="J83" s="591"/>
      <c r="K83" s="591"/>
      <c r="L83" s="591"/>
      <c r="M83" s="591"/>
      <c r="N83" s="592"/>
      <c r="O83" s="595"/>
      <c r="P83" s="597" t="s">
        <v>665</v>
      </c>
      <c r="Q83" s="591"/>
      <c r="R83" s="591"/>
      <c r="S83" s="591"/>
      <c r="T83" s="591"/>
      <c r="U83" s="591"/>
      <c r="V83" s="595"/>
      <c r="W83" s="591" t="s">
        <v>666</v>
      </c>
      <c r="X83" s="591"/>
      <c r="Y83" s="591"/>
      <c r="Z83" s="591"/>
      <c r="AA83" s="591"/>
      <c r="AB83" s="591"/>
      <c r="AC83" s="592"/>
      <c r="AD83" s="595"/>
      <c r="AE83" s="597" t="s">
        <v>667</v>
      </c>
      <c r="AF83" s="591"/>
      <c r="AG83" s="591"/>
      <c r="AH83" s="591"/>
      <c r="AI83" s="591"/>
      <c r="AJ83" s="591"/>
      <c r="AK83" s="592"/>
      <c r="AL83" s="595"/>
      <c r="AM83" s="246"/>
    </row>
    <row r="84" spans="2:39" ht="21.75" customHeight="1">
      <c r="B84" s="244"/>
      <c r="C84" s="602"/>
      <c r="D84" s="603"/>
      <c r="E84" s="603"/>
      <c r="F84" s="604"/>
      <c r="G84" s="606"/>
      <c r="H84" s="593"/>
      <c r="I84" s="593"/>
      <c r="J84" s="593"/>
      <c r="K84" s="593"/>
      <c r="L84" s="593"/>
      <c r="M84" s="593"/>
      <c r="N84" s="594"/>
      <c r="O84" s="596"/>
      <c r="P84" s="598"/>
      <c r="Q84" s="593"/>
      <c r="R84" s="593"/>
      <c r="S84" s="593"/>
      <c r="T84" s="593"/>
      <c r="U84" s="593"/>
      <c r="V84" s="596"/>
      <c r="W84" s="593"/>
      <c r="X84" s="593"/>
      <c r="Y84" s="593"/>
      <c r="Z84" s="593"/>
      <c r="AA84" s="593"/>
      <c r="AB84" s="593"/>
      <c r="AC84" s="594"/>
      <c r="AD84" s="596"/>
      <c r="AE84" s="598"/>
      <c r="AF84" s="593"/>
      <c r="AG84" s="593"/>
      <c r="AH84" s="593"/>
      <c r="AI84" s="593"/>
      <c r="AJ84" s="593"/>
      <c r="AK84" s="594"/>
      <c r="AL84" s="596"/>
      <c r="AM84" s="246"/>
    </row>
    <row r="85" spans="2:39" ht="14.25" customHeight="1">
      <c r="B85" s="244"/>
      <c r="C85" s="599" t="s">
        <v>668</v>
      </c>
      <c r="D85" s="600"/>
      <c r="E85" s="600"/>
      <c r="F85" s="601"/>
      <c r="G85" s="615"/>
      <c r="H85" s="591" t="s">
        <v>669</v>
      </c>
      <c r="I85" s="591"/>
      <c r="J85" s="591"/>
      <c r="K85" s="591"/>
      <c r="L85" s="591"/>
      <c r="M85" s="591"/>
      <c r="N85" s="592"/>
      <c r="O85" s="595"/>
      <c r="P85" s="597" t="s">
        <v>670</v>
      </c>
      <c r="Q85" s="591"/>
      <c r="R85" s="591"/>
      <c r="S85" s="591"/>
      <c r="T85" s="591"/>
      <c r="U85" s="591"/>
      <c r="V85" s="595"/>
      <c r="W85" s="591" t="s">
        <v>671</v>
      </c>
      <c r="X85" s="591"/>
      <c r="Y85" s="591"/>
      <c r="Z85" s="591"/>
      <c r="AA85" s="591"/>
      <c r="AB85" s="591"/>
      <c r="AC85" s="592"/>
      <c r="AD85" s="595"/>
      <c r="AE85" s="597" t="s">
        <v>672</v>
      </c>
      <c r="AF85" s="591"/>
      <c r="AG85" s="591"/>
      <c r="AH85" s="591"/>
      <c r="AI85" s="591"/>
      <c r="AJ85" s="591"/>
      <c r="AK85" s="592"/>
      <c r="AL85" s="595"/>
      <c r="AM85" s="246"/>
    </row>
    <row r="86" spans="2:39" ht="24.75" customHeight="1">
      <c r="B86" s="244"/>
      <c r="C86" s="608"/>
      <c r="D86" s="609"/>
      <c r="E86" s="609"/>
      <c r="F86" s="614"/>
      <c r="G86" s="616"/>
      <c r="H86" s="593"/>
      <c r="I86" s="593"/>
      <c r="J86" s="593"/>
      <c r="K86" s="593"/>
      <c r="L86" s="593"/>
      <c r="M86" s="593"/>
      <c r="N86" s="594"/>
      <c r="O86" s="596"/>
      <c r="P86" s="598"/>
      <c r="Q86" s="593"/>
      <c r="R86" s="593"/>
      <c r="S86" s="593"/>
      <c r="T86" s="593"/>
      <c r="U86" s="593"/>
      <c r="V86" s="596"/>
      <c r="W86" s="593"/>
      <c r="X86" s="593"/>
      <c r="Y86" s="593"/>
      <c r="Z86" s="593"/>
      <c r="AA86" s="593"/>
      <c r="AB86" s="593"/>
      <c r="AC86" s="594"/>
      <c r="AD86" s="596"/>
      <c r="AE86" s="598"/>
      <c r="AF86" s="593"/>
      <c r="AG86" s="593"/>
      <c r="AH86" s="593"/>
      <c r="AI86" s="593"/>
      <c r="AJ86" s="593"/>
      <c r="AK86" s="594"/>
      <c r="AL86" s="596"/>
      <c r="AM86" s="246"/>
    </row>
    <row r="87" spans="2:39">
      <c r="B87" s="244"/>
      <c r="AM87" s="246"/>
    </row>
    <row r="88" spans="2:39" ht="15">
      <c r="B88" s="244"/>
      <c r="C88" s="501" t="s">
        <v>673</v>
      </c>
      <c r="D88" s="501"/>
      <c r="E88" s="501"/>
      <c r="F88" s="501"/>
      <c r="G88" s="501"/>
      <c r="H88" s="501"/>
      <c r="I88" s="501"/>
      <c r="J88" s="501"/>
      <c r="K88" s="501"/>
      <c r="L88" s="501"/>
      <c r="M88" s="501"/>
      <c r="N88" s="501"/>
      <c r="O88" s="501"/>
      <c r="P88" s="501"/>
      <c r="Q88" s="501"/>
      <c r="R88" s="501"/>
      <c r="S88" s="501"/>
      <c r="T88" s="501"/>
      <c r="U88" s="501"/>
      <c r="V88" s="501"/>
      <c r="W88" s="501"/>
      <c r="X88" s="501"/>
      <c r="Y88" s="501"/>
      <c r="Z88" s="501"/>
      <c r="AA88" s="501"/>
      <c r="AB88" s="501"/>
      <c r="AC88" s="501"/>
      <c r="AD88" s="501"/>
      <c r="AE88" s="501"/>
      <c r="AF88" s="501"/>
      <c r="AG88" s="501"/>
      <c r="AH88" s="501"/>
      <c r="AI88" s="501"/>
      <c r="AJ88" s="501"/>
      <c r="AK88" s="501"/>
      <c r="AL88" s="501"/>
      <c r="AM88" s="246"/>
    </row>
    <row r="89" spans="2:39" ht="131.1" customHeight="1">
      <c r="B89" s="244"/>
      <c r="C89" s="613" t="s">
        <v>674</v>
      </c>
      <c r="D89" s="613"/>
      <c r="E89" s="613"/>
      <c r="F89" s="613"/>
      <c r="G89" s="613"/>
      <c r="H89" s="613"/>
      <c r="I89" s="613"/>
      <c r="J89" s="613"/>
      <c r="K89" s="613"/>
      <c r="L89" s="613"/>
      <c r="M89" s="613"/>
      <c r="N89" s="613"/>
      <c r="O89" s="613"/>
      <c r="P89" s="613"/>
      <c r="Q89" s="613"/>
      <c r="R89" s="613"/>
      <c r="S89" s="613"/>
      <c r="T89" s="613"/>
      <c r="U89" s="613"/>
      <c r="V89" s="613"/>
      <c r="W89" s="613"/>
      <c r="X89" s="613"/>
      <c r="Y89" s="613"/>
      <c r="Z89" s="613"/>
      <c r="AA89" s="613"/>
      <c r="AB89" s="613"/>
      <c r="AC89" s="613"/>
      <c r="AD89" s="613"/>
      <c r="AE89" s="613"/>
      <c r="AF89" s="613"/>
      <c r="AG89" s="613"/>
      <c r="AH89" s="613"/>
      <c r="AI89" s="613"/>
      <c r="AJ89" s="613"/>
      <c r="AK89" s="613"/>
      <c r="AL89" s="613"/>
      <c r="AM89" s="246"/>
    </row>
    <row r="90" spans="2:39" ht="14.1" customHeight="1">
      <c r="B90" s="244"/>
      <c r="C90" s="624" t="s">
        <v>675</v>
      </c>
      <c r="D90" s="625"/>
      <c r="E90" s="625"/>
      <c r="F90" s="625"/>
      <c r="G90" s="625"/>
      <c r="H90" s="625"/>
      <c r="I90" s="625"/>
      <c r="J90" s="625"/>
      <c r="K90" s="625"/>
      <c r="L90" s="625"/>
      <c r="M90" s="625"/>
      <c r="N90" s="625"/>
      <c r="O90" s="625"/>
      <c r="P90" s="625"/>
      <c r="Q90" s="625"/>
      <c r="R90" s="625"/>
      <c r="S90" s="625"/>
      <c r="T90" s="625"/>
      <c r="U90" s="625"/>
      <c r="V90" s="625"/>
      <c r="W90" s="625"/>
      <c r="X90" s="625"/>
      <c r="Y90" s="625"/>
      <c r="Z90" s="625"/>
      <c r="AA90" s="625"/>
      <c r="AB90" s="625"/>
      <c r="AC90" s="625"/>
      <c r="AD90" s="625"/>
      <c r="AE90" s="625"/>
      <c r="AF90" s="625"/>
      <c r="AG90" s="625"/>
      <c r="AH90" s="625"/>
      <c r="AI90" s="625"/>
      <c r="AJ90" s="625"/>
      <c r="AK90" s="625"/>
      <c r="AL90" s="626"/>
      <c r="AM90" s="246"/>
    </row>
    <row r="91" spans="2:39">
      <c r="B91" s="244"/>
      <c r="C91" s="627"/>
      <c r="D91" s="628"/>
      <c r="E91" s="628"/>
      <c r="F91" s="628"/>
      <c r="G91" s="628"/>
      <c r="H91" s="628"/>
      <c r="I91" s="628"/>
      <c r="J91" s="628"/>
      <c r="K91" s="628"/>
      <c r="L91" s="628"/>
      <c r="M91" s="628"/>
      <c r="N91" s="628"/>
      <c r="O91" s="628"/>
      <c r="P91" s="628"/>
      <c r="Q91" s="628"/>
      <c r="R91" s="628"/>
      <c r="S91" s="628"/>
      <c r="T91" s="628"/>
      <c r="U91" s="628"/>
      <c r="V91" s="628"/>
      <c r="W91" s="628"/>
      <c r="X91" s="628"/>
      <c r="Y91" s="628"/>
      <c r="Z91" s="628"/>
      <c r="AA91" s="628"/>
      <c r="AB91" s="628"/>
      <c r="AC91" s="628"/>
      <c r="AD91" s="628"/>
      <c r="AE91" s="628"/>
      <c r="AF91" s="628"/>
      <c r="AG91" s="628"/>
      <c r="AH91" s="628"/>
      <c r="AI91" s="628"/>
      <c r="AJ91" s="628"/>
      <c r="AK91" s="628"/>
      <c r="AL91" s="629"/>
      <c r="AM91" s="246"/>
    </row>
    <row r="92" spans="2:39">
      <c r="B92" s="244"/>
      <c r="C92" s="630"/>
      <c r="D92" s="631"/>
      <c r="E92" s="631"/>
      <c r="F92" s="631"/>
      <c r="G92" s="631"/>
      <c r="H92" s="631"/>
      <c r="I92" s="631"/>
      <c r="J92" s="631"/>
      <c r="K92" s="631"/>
      <c r="L92" s="631"/>
      <c r="M92" s="631"/>
      <c r="N92" s="631"/>
      <c r="O92" s="631"/>
      <c r="P92" s="631"/>
      <c r="Q92" s="631"/>
      <c r="R92" s="631"/>
      <c r="S92" s="631"/>
      <c r="T92" s="631"/>
      <c r="U92" s="631"/>
      <c r="V92" s="631"/>
      <c r="W92" s="631"/>
      <c r="X92" s="631"/>
      <c r="Y92" s="631"/>
      <c r="Z92" s="631"/>
      <c r="AA92" s="631"/>
      <c r="AB92" s="631"/>
      <c r="AC92" s="631"/>
      <c r="AD92" s="631"/>
      <c r="AE92" s="631"/>
      <c r="AF92" s="631"/>
      <c r="AG92" s="631"/>
      <c r="AH92" s="631"/>
      <c r="AI92" s="631"/>
      <c r="AJ92" s="631"/>
      <c r="AK92" s="631"/>
      <c r="AL92" s="632"/>
      <c r="AM92" s="246"/>
    </row>
    <row r="93" spans="2:39">
      <c r="B93" s="244"/>
      <c r="AM93" s="246"/>
    </row>
    <row r="94" spans="2:39">
      <c r="B94" s="244"/>
      <c r="C94" s="237" t="s">
        <v>676</v>
      </c>
      <c r="L94" s="483"/>
      <c r="M94" s="484"/>
      <c r="N94" s="484"/>
      <c r="O94" s="484"/>
      <c r="P94" s="484"/>
      <c r="Q94" s="484"/>
      <c r="R94" s="484"/>
      <c r="S94" s="484"/>
      <c r="T94" s="484"/>
      <c r="U94" s="484"/>
      <c r="V94" s="484"/>
      <c r="W94" s="484"/>
      <c r="X94" s="484"/>
      <c r="Y94" s="484"/>
      <c r="Z94" s="484"/>
      <c r="AA94" s="484"/>
      <c r="AB94" s="484"/>
      <c r="AC94" s="484"/>
      <c r="AD94" s="484"/>
      <c r="AE94" s="484"/>
      <c r="AF94" s="485"/>
      <c r="AM94" s="246"/>
    </row>
    <row r="95" spans="2:39">
      <c r="B95" s="244"/>
      <c r="C95" s="494" t="s">
        <v>677</v>
      </c>
      <c r="D95" s="494"/>
      <c r="E95" s="494"/>
      <c r="F95" s="494"/>
      <c r="G95" s="494"/>
      <c r="H95" s="494"/>
      <c r="I95" s="494"/>
      <c r="J95" s="494"/>
      <c r="K95" s="495"/>
      <c r="L95" s="483"/>
      <c r="M95" s="484"/>
      <c r="N95" s="484"/>
      <c r="O95" s="484"/>
      <c r="P95" s="484"/>
      <c r="Q95" s="484"/>
      <c r="R95" s="484"/>
      <c r="S95" s="484"/>
      <c r="T95" s="484"/>
      <c r="U95" s="484"/>
      <c r="V95" s="484"/>
      <c r="W95" s="484"/>
      <c r="X95" s="484"/>
      <c r="Y95" s="484"/>
      <c r="Z95" s="484"/>
      <c r="AA95" s="484"/>
      <c r="AB95" s="484"/>
      <c r="AC95" s="484"/>
      <c r="AD95" s="484"/>
      <c r="AE95" s="484"/>
      <c r="AF95" s="485"/>
      <c r="AM95" s="246"/>
    </row>
    <row r="96" spans="2:39">
      <c r="B96" s="244"/>
      <c r="L96" s="515"/>
      <c r="M96" s="512"/>
      <c r="N96" s="512"/>
      <c r="O96" s="512"/>
      <c r="P96" s="512"/>
      <c r="Q96" s="512"/>
      <c r="R96" s="512"/>
      <c r="S96" s="512"/>
      <c r="T96" s="512"/>
      <c r="U96" s="512"/>
      <c r="V96" s="512"/>
      <c r="W96" s="512"/>
      <c r="X96" s="512"/>
      <c r="Y96" s="512"/>
      <c r="Z96" s="512"/>
      <c r="AA96" s="512"/>
      <c r="AB96" s="512"/>
      <c r="AC96" s="512"/>
      <c r="AD96" s="512"/>
      <c r="AE96" s="512"/>
      <c r="AF96" s="513"/>
      <c r="AM96" s="246"/>
    </row>
    <row r="97" spans="2:39">
      <c r="B97" s="244"/>
      <c r="C97" s="494" t="s">
        <v>678</v>
      </c>
      <c r="D97" s="494"/>
      <c r="E97" s="494"/>
      <c r="F97" s="494"/>
      <c r="G97" s="494"/>
      <c r="H97" s="494"/>
      <c r="I97" s="494"/>
      <c r="J97" s="494"/>
      <c r="K97" s="495"/>
      <c r="L97" s="493"/>
      <c r="M97" s="494"/>
      <c r="N97" s="494"/>
      <c r="O97" s="494"/>
      <c r="P97" s="494"/>
      <c r="Q97" s="494"/>
      <c r="R97" s="494"/>
      <c r="S97" s="494"/>
      <c r="T97" s="494"/>
      <c r="U97" s="494"/>
      <c r="V97" s="494"/>
      <c r="W97" s="494"/>
      <c r="X97" s="494"/>
      <c r="Y97" s="494"/>
      <c r="Z97" s="494"/>
      <c r="AA97" s="494"/>
      <c r="AB97" s="494"/>
      <c r="AC97" s="494"/>
      <c r="AD97" s="494"/>
      <c r="AE97" s="494"/>
      <c r="AF97" s="495"/>
      <c r="AM97" s="246"/>
    </row>
    <row r="98" spans="2:39">
      <c r="B98" s="244"/>
      <c r="L98" s="502"/>
      <c r="M98" s="503"/>
      <c r="N98" s="503"/>
      <c r="O98" s="503"/>
      <c r="P98" s="503"/>
      <c r="Q98" s="503"/>
      <c r="R98" s="503"/>
      <c r="S98" s="503"/>
      <c r="T98" s="503"/>
      <c r="U98" s="503"/>
      <c r="V98" s="503"/>
      <c r="W98" s="503"/>
      <c r="X98" s="503"/>
      <c r="Y98" s="503"/>
      <c r="Z98" s="503"/>
      <c r="AA98" s="503"/>
      <c r="AB98" s="503"/>
      <c r="AC98" s="503"/>
      <c r="AD98" s="503"/>
      <c r="AE98" s="503"/>
      <c r="AF98" s="633"/>
      <c r="AM98" s="246"/>
    </row>
    <row r="99" spans="2:39" ht="5.45" customHeight="1">
      <c r="B99" s="271"/>
      <c r="C99" s="272"/>
      <c r="D99" s="272"/>
      <c r="E99" s="272"/>
      <c r="F99" s="272"/>
      <c r="G99" s="272"/>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3"/>
    </row>
    <row r="100" spans="2:39" ht="4.5" customHeight="1"/>
    <row r="102" spans="2:39" ht="15">
      <c r="B102" s="244"/>
      <c r="C102" s="501" t="s">
        <v>679</v>
      </c>
      <c r="D102" s="501"/>
      <c r="E102" s="501"/>
      <c r="F102" s="501"/>
      <c r="G102" s="501"/>
      <c r="H102" s="501"/>
      <c r="I102" s="501"/>
      <c r="J102" s="501"/>
      <c r="K102" s="501"/>
      <c r="L102" s="501"/>
      <c r="M102" s="501"/>
      <c r="N102" s="501"/>
      <c r="O102" s="501"/>
      <c r="P102" s="501"/>
      <c r="Q102" s="501"/>
      <c r="R102" s="501"/>
      <c r="S102" s="501"/>
      <c r="T102" s="501"/>
      <c r="U102" s="501"/>
      <c r="V102" s="501"/>
      <c r="W102" s="501"/>
      <c r="X102" s="501"/>
      <c r="Y102" s="501"/>
      <c r="Z102" s="501"/>
      <c r="AA102" s="501"/>
      <c r="AB102" s="501"/>
      <c r="AC102" s="501"/>
      <c r="AD102" s="501"/>
      <c r="AE102" s="501"/>
      <c r="AF102" s="501"/>
      <c r="AG102" s="501"/>
      <c r="AH102" s="501"/>
      <c r="AI102" s="501"/>
      <c r="AJ102" s="501"/>
      <c r="AK102" s="501"/>
      <c r="AL102" s="501"/>
      <c r="AM102" s="246"/>
    </row>
    <row r="104" spans="2:39" ht="15">
      <c r="C104" s="274"/>
      <c r="D104" s="275"/>
      <c r="E104" s="275" t="s">
        <v>680</v>
      </c>
      <c r="F104" s="275"/>
      <c r="G104" s="275"/>
      <c r="H104" s="275"/>
      <c r="I104" s="275"/>
      <c r="J104" s="275"/>
      <c r="K104" s="275"/>
      <c r="L104" s="275"/>
      <c r="M104" s="275"/>
      <c r="N104" s="275"/>
      <c r="O104" s="275"/>
      <c r="P104" s="275"/>
      <c r="Q104" s="275"/>
      <c r="R104" s="275"/>
      <c r="S104" s="275"/>
      <c r="T104" s="275"/>
      <c r="U104" s="275"/>
      <c r="V104" s="275"/>
      <c r="W104" s="275"/>
      <c r="X104" s="275"/>
      <c r="Y104" s="275"/>
      <c r="Z104" s="275"/>
      <c r="AA104" s="275"/>
      <c r="AB104" s="275"/>
      <c r="AC104" s="275"/>
      <c r="AD104" s="275"/>
      <c r="AE104" s="275" t="s">
        <v>681</v>
      </c>
      <c r="AF104" s="275"/>
      <c r="AG104" s="275"/>
      <c r="AH104" s="275"/>
      <c r="AI104" s="511" t="s">
        <v>682</v>
      </c>
      <c r="AJ104" s="511"/>
      <c r="AK104" s="511"/>
      <c r="AL104" s="511"/>
    </row>
    <row r="107" spans="2:39" ht="15">
      <c r="D107" s="276"/>
      <c r="E107" s="277" t="s">
        <v>683</v>
      </c>
      <c r="F107" s="617" t="s">
        <v>684</v>
      </c>
      <c r="G107" s="617"/>
      <c r="H107" s="617"/>
      <c r="I107" s="617"/>
      <c r="J107" s="617"/>
      <c r="K107" s="617"/>
      <c r="L107" s="617"/>
      <c r="M107" s="617"/>
      <c r="N107" s="617"/>
      <c r="O107" s="617"/>
      <c r="P107" s="617"/>
      <c r="Q107" s="617"/>
      <c r="R107" s="617"/>
      <c r="S107" s="617"/>
      <c r="T107" s="617"/>
      <c r="U107" s="617"/>
      <c r="V107" s="617"/>
      <c r="W107" s="617"/>
      <c r="X107" s="617"/>
      <c r="Y107" s="617"/>
      <c r="Z107" s="617"/>
      <c r="AA107" s="617"/>
      <c r="AB107" s="617"/>
      <c r="AC107" s="617"/>
      <c r="AD107" s="618"/>
      <c r="AE107" s="619" t="s">
        <v>685</v>
      </c>
      <c r="AF107" s="619"/>
      <c r="AG107" s="619"/>
      <c r="AH107" s="619"/>
      <c r="AI107" s="620" t="s">
        <v>685</v>
      </c>
      <c r="AJ107" s="621"/>
      <c r="AK107" s="621"/>
      <c r="AL107" s="622"/>
    </row>
    <row r="108" spans="2:39" ht="15">
      <c r="D108" s="278"/>
      <c r="E108" s="274" t="s">
        <v>686</v>
      </c>
      <c r="F108" s="505" t="s">
        <v>687</v>
      </c>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05"/>
      <c r="AD108" s="623"/>
      <c r="AE108" s="619" t="s">
        <v>685</v>
      </c>
      <c r="AF108" s="619"/>
      <c r="AG108" s="619"/>
      <c r="AH108" s="619"/>
      <c r="AI108" s="620" t="s">
        <v>685</v>
      </c>
      <c r="AJ108" s="621"/>
      <c r="AK108" s="621"/>
      <c r="AL108" s="622"/>
    </row>
    <row r="109" spans="2:39" ht="15">
      <c r="D109" s="278"/>
      <c r="E109" s="274" t="s">
        <v>688</v>
      </c>
      <c r="F109" s="505" t="s">
        <v>689</v>
      </c>
      <c r="G109" s="505"/>
      <c r="H109" s="505"/>
      <c r="I109" s="505"/>
      <c r="J109" s="505"/>
      <c r="K109" s="505"/>
      <c r="L109" s="505"/>
      <c r="M109" s="505"/>
      <c r="N109" s="505"/>
      <c r="O109" s="505"/>
      <c r="P109" s="505"/>
      <c r="Q109" s="505"/>
      <c r="R109" s="505"/>
      <c r="S109" s="505"/>
      <c r="T109" s="505"/>
      <c r="U109" s="505"/>
      <c r="V109" s="505"/>
      <c r="W109" s="505"/>
      <c r="X109" s="505"/>
      <c r="Y109" s="505"/>
      <c r="Z109" s="505"/>
      <c r="AA109" s="505"/>
      <c r="AB109" s="505"/>
      <c r="AC109" s="505"/>
      <c r="AD109" s="623"/>
      <c r="AE109" s="619" t="s">
        <v>685</v>
      </c>
      <c r="AF109" s="619"/>
      <c r="AG109" s="619"/>
      <c r="AH109" s="619"/>
      <c r="AI109" s="620"/>
      <c r="AJ109" s="621"/>
      <c r="AK109" s="621"/>
      <c r="AL109" s="622"/>
    </row>
    <row r="110" spans="2:39" ht="15">
      <c r="D110" s="278"/>
      <c r="E110" s="274" t="s">
        <v>690</v>
      </c>
      <c r="F110" s="505" t="s">
        <v>691</v>
      </c>
      <c r="G110" s="505"/>
      <c r="H110" s="505"/>
      <c r="I110" s="505"/>
      <c r="J110" s="505"/>
      <c r="K110" s="505"/>
      <c r="L110" s="505"/>
      <c r="M110" s="505"/>
      <c r="N110" s="505"/>
      <c r="O110" s="505"/>
      <c r="P110" s="505"/>
      <c r="Q110" s="505"/>
      <c r="R110" s="505"/>
      <c r="S110" s="505"/>
      <c r="T110" s="505"/>
      <c r="U110" s="505"/>
      <c r="V110" s="505"/>
      <c r="W110" s="505"/>
      <c r="X110" s="505"/>
      <c r="Y110" s="505"/>
      <c r="Z110" s="505"/>
      <c r="AA110" s="505"/>
      <c r="AB110" s="505"/>
      <c r="AC110" s="505"/>
      <c r="AD110" s="623"/>
      <c r="AE110" s="619"/>
      <c r="AF110" s="619"/>
      <c r="AG110" s="619"/>
      <c r="AH110" s="619"/>
      <c r="AI110" s="620" t="s">
        <v>685</v>
      </c>
      <c r="AJ110" s="621"/>
      <c r="AK110" s="621"/>
      <c r="AL110" s="622"/>
    </row>
    <row r="111" spans="2:39" ht="15">
      <c r="D111" s="278"/>
      <c r="E111" s="270" t="s">
        <v>24</v>
      </c>
      <c r="F111" s="238" t="s">
        <v>692</v>
      </c>
      <c r="G111" s="263"/>
      <c r="H111" s="263"/>
      <c r="I111" s="263"/>
      <c r="J111" s="263"/>
      <c r="K111" s="263"/>
      <c r="L111" s="263"/>
      <c r="M111" s="263"/>
      <c r="N111" s="263"/>
      <c r="O111" s="263"/>
      <c r="P111" s="263"/>
      <c r="Q111" s="263"/>
      <c r="R111" s="263"/>
      <c r="S111" s="263"/>
      <c r="T111" s="263"/>
      <c r="U111" s="263"/>
      <c r="V111" s="243"/>
      <c r="W111" s="263"/>
      <c r="X111" s="263"/>
      <c r="Y111" s="263"/>
      <c r="Z111" s="263"/>
      <c r="AA111" s="263"/>
      <c r="AB111" s="263"/>
      <c r="AC111" s="263"/>
      <c r="AD111" s="279"/>
      <c r="AE111" s="619" t="s">
        <v>685</v>
      </c>
      <c r="AF111" s="619"/>
      <c r="AG111" s="619"/>
      <c r="AH111" s="619"/>
      <c r="AI111" s="620"/>
      <c r="AJ111" s="621"/>
      <c r="AK111" s="621"/>
      <c r="AL111" s="622"/>
    </row>
    <row r="112" spans="2:39" ht="15">
      <c r="D112" s="278"/>
      <c r="E112" s="280" t="s">
        <v>27</v>
      </c>
      <c r="F112" s="238" t="s">
        <v>693</v>
      </c>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79"/>
      <c r="AE112" s="619" t="s">
        <v>685</v>
      </c>
      <c r="AF112" s="619"/>
      <c r="AG112" s="619"/>
      <c r="AH112" s="619"/>
      <c r="AI112" s="620"/>
      <c r="AJ112" s="621"/>
      <c r="AK112" s="621"/>
      <c r="AL112" s="622"/>
    </row>
    <row r="113" spans="1:39" ht="15">
      <c r="D113" s="278"/>
      <c r="E113" s="280" t="s">
        <v>30</v>
      </c>
      <c r="F113" s="238" t="s">
        <v>694</v>
      </c>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79"/>
      <c r="AE113" s="619" t="s">
        <v>685</v>
      </c>
      <c r="AF113" s="619"/>
      <c r="AG113" s="619"/>
      <c r="AH113" s="619"/>
      <c r="AI113" s="620" t="s">
        <v>685</v>
      </c>
      <c r="AJ113" s="621"/>
      <c r="AK113" s="621"/>
      <c r="AL113" s="622"/>
    </row>
    <row r="114" spans="1:39" ht="15">
      <c r="D114" s="278"/>
      <c r="E114" s="270" t="s">
        <v>36</v>
      </c>
      <c r="F114" s="237" t="s">
        <v>695</v>
      </c>
      <c r="AD114" s="281"/>
      <c r="AE114" s="619" t="s">
        <v>685</v>
      </c>
      <c r="AF114" s="619"/>
      <c r="AG114" s="619"/>
      <c r="AH114" s="619"/>
      <c r="AI114" s="620" t="s">
        <v>685</v>
      </c>
      <c r="AJ114" s="621"/>
      <c r="AK114" s="621"/>
      <c r="AL114" s="622"/>
    </row>
    <row r="115" spans="1:39" ht="15">
      <c r="D115" s="278"/>
      <c r="E115" s="274" t="s">
        <v>60</v>
      </c>
      <c r="F115" s="237" t="s">
        <v>696</v>
      </c>
      <c r="AD115" s="281"/>
      <c r="AE115" s="619" t="s">
        <v>685</v>
      </c>
      <c r="AF115" s="619"/>
      <c r="AG115" s="619"/>
      <c r="AH115" s="619"/>
      <c r="AI115" s="620"/>
      <c r="AJ115" s="621"/>
      <c r="AK115" s="621"/>
      <c r="AL115" s="622"/>
    </row>
    <row r="116" spans="1:39" ht="15">
      <c r="D116" s="278"/>
      <c r="E116" s="274" t="s">
        <v>97</v>
      </c>
      <c r="F116" s="237" t="s">
        <v>697</v>
      </c>
      <c r="AD116" s="281"/>
      <c r="AE116" s="619" t="s">
        <v>685</v>
      </c>
      <c r="AF116" s="619"/>
      <c r="AG116" s="619"/>
      <c r="AH116" s="619"/>
      <c r="AI116" s="620" t="s">
        <v>685</v>
      </c>
      <c r="AJ116" s="621"/>
      <c r="AK116" s="621"/>
      <c r="AL116" s="622"/>
    </row>
    <row r="117" spans="1:39" ht="15">
      <c r="D117" s="278"/>
      <c r="E117" s="274" t="s">
        <v>100</v>
      </c>
      <c r="F117" s="237" t="s">
        <v>698</v>
      </c>
      <c r="AD117" s="281"/>
      <c r="AE117" s="619" t="s">
        <v>685</v>
      </c>
      <c r="AF117" s="619"/>
      <c r="AG117" s="619"/>
      <c r="AH117" s="619"/>
      <c r="AI117" s="620" t="s">
        <v>685</v>
      </c>
      <c r="AJ117" s="621"/>
      <c r="AK117" s="621"/>
      <c r="AL117" s="622"/>
    </row>
    <row r="118" spans="1:39" ht="15">
      <c r="D118" s="278"/>
      <c r="E118" s="280" t="s">
        <v>104</v>
      </c>
      <c r="F118" s="237" t="s">
        <v>699</v>
      </c>
      <c r="AD118" s="281"/>
      <c r="AE118" s="619"/>
      <c r="AF118" s="619"/>
      <c r="AG118" s="619"/>
      <c r="AH118" s="619"/>
      <c r="AI118" s="619" t="s">
        <v>685</v>
      </c>
      <c r="AJ118" s="619"/>
      <c r="AK118" s="619"/>
      <c r="AL118" s="619"/>
    </row>
    <row r="119" spans="1:39" ht="15">
      <c r="D119" s="278"/>
      <c r="E119" s="634" t="s">
        <v>700</v>
      </c>
      <c r="F119" s="635"/>
      <c r="G119" s="635"/>
      <c r="H119" s="635"/>
      <c r="I119" s="635"/>
      <c r="J119" s="635"/>
      <c r="K119" s="635"/>
      <c r="L119" s="635"/>
      <c r="M119" s="635"/>
      <c r="N119" s="635"/>
      <c r="O119" s="635"/>
      <c r="P119" s="635"/>
      <c r="Q119" s="635"/>
      <c r="R119" s="635"/>
      <c r="S119" s="635"/>
      <c r="T119" s="635"/>
      <c r="U119" s="635"/>
      <c r="V119" s="635"/>
      <c r="W119" s="635"/>
      <c r="X119" s="635"/>
      <c r="Y119" s="635"/>
      <c r="Z119" s="635"/>
      <c r="AA119" s="635"/>
      <c r="AB119" s="635"/>
      <c r="AC119" s="635"/>
      <c r="AD119" s="636"/>
      <c r="AE119" s="619" t="s">
        <v>685</v>
      </c>
      <c r="AF119" s="619"/>
      <c r="AG119" s="619"/>
      <c r="AH119" s="619"/>
      <c r="AI119" s="620" t="s">
        <v>685</v>
      </c>
      <c r="AJ119" s="621"/>
      <c r="AK119" s="621"/>
      <c r="AL119" s="622"/>
    </row>
    <row r="120" spans="1:39" ht="15">
      <c r="D120" s="278"/>
      <c r="E120" s="280" t="s">
        <v>701</v>
      </c>
      <c r="F120" s="238" t="s">
        <v>702</v>
      </c>
      <c r="AD120" s="281"/>
      <c r="AE120" s="619" t="s">
        <v>685</v>
      </c>
      <c r="AF120" s="619"/>
      <c r="AG120" s="619"/>
      <c r="AH120" s="619"/>
      <c r="AI120" s="620" t="s">
        <v>685</v>
      </c>
      <c r="AJ120" s="621"/>
      <c r="AK120" s="621"/>
      <c r="AL120" s="622"/>
    </row>
    <row r="121" spans="1:39" ht="29.25" customHeight="1">
      <c r="D121" s="278"/>
      <c r="E121" s="643" t="s">
        <v>703</v>
      </c>
      <c r="F121" s="643"/>
      <c r="G121" s="643"/>
      <c r="H121" s="643"/>
      <c r="I121" s="643"/>
      <c r="J121" s="643"/>
      <c r="K121" s="643"/>
      <c r="L121" s="643"/>
      <c r="M121" s="643"/>
      <c r="N121" s="643"/>
      <c r="O121" s="643"/>
      <c r="P121" s="643"/>
      <c r="Q121" s="643"/>
      <c r="R121" s="643"/>
      <c r="S121" s="643"/>
      <c r="T121" s="643"/>
      <c r="U121" s="643"/>
      <c r="V121" s="643"/>
      <c r="W121" s="643"/>
      <c r="X121" s="643"/>
      <c r="Y121" s="643"/>
      <c r="Z121" s="643"/>
      <c r="AA121" s="643"/>
      <c r="AB121" s="643"/>
      <c r="AC121" s="643"/>
      <c r="AD121" s="644"/>
      <c r="AE121" s="645" t="s">
        <v>704</v>
      </c>
      <c r="AF121" s="645"/>
      <c r="AG121" s="645"/>
      <c r="AH121" s="645"/>
      <c r="AI121" s="646" t="s">
        <v>705</v>
      </c>
      <c r="AJ121" s="647"/>
      <c r="AK121" s="647"/>
      <c r="AL121" s="648"/>
    </row>
    <row r="122" spans="1:39" s="285" customFormat="1" ht="29.25" customHeight="1">
      <c r="A122" s="282"/>
      <c r="B122" s="282"/>
      <c r="C122" s="282"/>
      <c r="D122" s="283"/>
      <c r="E122" s="284" t="s">
        <v>706</v>
      </c>
      <c r="F122" s="649" t="s">
        <v>707</v>
      </c>
      <c r="G122" s="649"/>
      <c r="H122" s="649"/>
      <c r="I122" s="649"/>
      <c r="J122" s="649"/>
      <c r="K122" s="649"/>
      <c r="L122" s="649"/>
      <c r="M122" s="649"/>
      <c r="N122" s="649"/>
      <c r="O122" s="649"/>
      <c r="P122" s="649"/>
      <c r="Q122" s="649"/>
      <c r="R122" s="649"/>
      <c r="S122" s="649"/>
      <c r="T122" s="649"/>
      <c r="U122" s="649"/>
      <c r="V122" s="649"/>
      <c r="W122" s="649"/>
      <c r="X122" s="649"/>
      <c r="Y122" s="649"/>
      <c r="Z122" s="649"/>
      <c r="AA122" s="649"/>
      <c r="AB122" s="649"/>
      <c r="AC122" s="649"/>
      <c r="AD122" s="650"/>
      <c r="AE122" s="639" t="s">
        <v>685</v>
      </c>
      <c r="AF122" s="639"/>
      <c r="AG122" s="639"/>
      <c r="AH122" s="639"/>
      <c r="AI122" s="640" t="s">
        <v>685</v>
      </c>
      <c r="AJ122" s="641"/>
      <c r="AK122" s="641"/>
      <c r="AL122" s="642"/>
      <c r="AM122" s="282"/>
    </row>
    <row r="123" spans="1:39" ht="30.75" customHeight="1">
      <c r="D123" s="286"/>
      <c r="E123" s="284" t="s">
        <v>708</v>
      </c>
      <c r="F123" s="637" t="s">
        <v>709</v>
      </c>
      <c r="G123" s="637"/>
      <c r="H123" s="637"/>
      <c r="I123" s="637"/>
      <c r="J123" s="637"/>
      <c r="K123" s="637"/>
      <c r="L123" s="637"/>
      <c r="M123" s="637"/>
      <c r="N123" s="637"/>
      <c r="O123" s="637"/>
      <c r="P123" s="637"/>
      <c r="Q123" s="637"/>
      <c r="R123" s="637"/>
      <c r="S123" s="637"/>
      <c r="T123" s="637"/>
      <c r="U123" s="637"/>
      <c r="V123" s="637"/>
      <c r="W123" s="637"/>
      <c r="X123" s="637"/>
      <c r="Y123" s="637"/>
      <c r="Z123" s="637"/>
      <c r="AA123" s="637"/>
      <c r="AB123" s="637"/>
      <c r="AC123" s="637"/>
      <c r="AD123" s="638"/>
      <c r="AE123" s="639"/>
      <c r="AF123" s="639"/>
      <c r="AG123" s="639"/>
      <c r="AH123" s="639"/>
      <c r="AI123" s="640" t="s">
        <v>685</v>
      </c>
      <c r="AJ123" s="641"/>
      <c r="AK123" s="641"/>
      <c r="AL123" s="642"/>
    </row>
    <row r="124" spans="1:39" ht="32.1" customHeight="1">
      <c r="D124" s="286"/>
      <c r="E124" s="284" t="s">
        <v>710</v>
      </c>
      <c r="F124" s="637" t="s">
        <v>711</v>
      </c>
      <c r="G124" s="637"/>
      <c r="H124" s="637"/>
      <c r="I124" s="637"/>
      <c r="J124" s="637"/>
      <c r="K124" s="637"/>
      <c r="L124" s="637"/>
      <c r="M124" s="637"/>
      <c r="N124" s="637"/>
      <c r="O124" s="637"/>
      <c r="P124" s="637"/>
      <c r="Q124" s="637"/>
      <c r="R124" s="637"/>
      <c r="S124" s="637"/>
      <c r="T124" s="637"/>
      <c r="U124" s="637"/>
      <c r="V124" s="637"/>
      <c r="W124" s="637"/>
      <c r="X124" s="637"/>
      <c r="Y124" s="637"/>
      <c r="Z124" s="637"/>
      <c r="AA124" s="637"/>
      <c r="AB124" s="637"/>
      <c r="AC124" s="637"/>
      <c r="AD124" s="638"/>
      <c r="AE124" s="619"/>
      <c r="AF124" s="619"/>
      <c r="AG124" s="619"/>
      <c r="AH124" s="619"/>
      <c r="AI124" s="620" t="s">
        <v>685</v>
      </c>
      <c r="AJ124" s="621"/>
      <c r="AK124" s="621"/>
      <c r="AL124" s="622"/>
    </row>
    <row r="125" spans="1:39" ht="23.25" customHeight="1">
      <c r="D125" s="286"/>
      <c r="E125" s="284" t="s">
        <v>712</v>
      </c>
      <c r="F125" s="655" t="s">
        <v>713</v>
      </c>
      <c r="G125" s="655"/>
      <c r="H125" s="655"/>
      <c r="I125" s="655"/>
      <c r="J125" s="655"/>
      <c r="K125" s="655"/>
      <c r="L125" s="655"/>
      <c r="M125" s="655"/>
      <c r="N125" s="655"/>
      <c r="O125" s="655"/>
      <c r="P125" s="655"/>
      <c r="Q125" s="655"/>
      <c r="R125" s="655"/>
      <c r="S125" s="655"/>
      <c r="T125" s="655"/>
      <c r="U125" s="655"/>
      <c r="V125" s="655"/>
      <c r="W125" s="655"/>
      <c r="X125" s="655"/>
      <c r="Y125" s="655"/>
      <c r="Z125" s="655"/>
      <c r="AA125" s="655"/>
      <c r="AB125" s="655"/>
      <c r="AC125" s="655"/>
      <c r="AD125" s="656"/>
      <c r="AE125" s="619"/>
      <c r="AF125" s="619"/>
      <c r="AG125" s="619"/>
      <c r="AH125" s="619"/>
      <c r="AI125" s="620" t="s">
        <v>685</v>
      </c>
      <c r="AJ125" s="621"/>
      <c r="AK125" s="621"/>
      <c r="AL125" s="622"/>
    </row>
    <row r="126" spans="1:39" ht="34.5" customHeight="1">
      <c r="D126" s="287"/>
      <c r="E126" s="288" t="s">
        <v>714</v>
      </c>
      <c r="F126" s="657" t="s">
        <v>715</v>
      </c>
      <c r="G126" s="657"/>
      <c r="H126" s="657"/>
      <c r="I126" s="657"/>
      <c r="J126" s="657"/>
      <c r="K126" s="657"/>
      <c r="L126" s="657"/>
      <c r="M126" s="657"/>
      <c r="N126" s="657"/>
      <c r="O126" s="657"/>
      <c r="P126" s="657"/>
      <c r="Q126" s="657"/>
      <c r="R126" s="657"/>
      <c r="S126" s="657"/>
      <c r="T126" s="657"/>
      <c r="U126" s="657"/>
      <c r="V126" s="657"/>
      <c r="W126" s="657"/>
      <c r="X126" s="657"/>
      <c r="Y126" s="657"/>
      <c r="Z126" s="657"/>
      <c r="AA126" s="657"/>
      <c r="AB126" s="657"/>
      <c r="AC126" s="657"/>
      <c r="AD126" s="658"/>
      <c r="AE126" s="619"/>
      <c r="AF126" s="619"/>
      <c r="AG126" s="619"/>
      <c r="AH126" s="619"/>
      <c r="AI126" s="620" t="s">
        <v>685</v>
      </c>
      <c r="AJ126" s="621"/>
      <c r="AK126" s="621"/>
      <c r="AL126" s="622"/>
    </row>
    <row r="127" spans="1:39" ht="34.5" customHeight="1">
      <c r="D127" s="651" t="s">
        <v>716</v>
      </c>
      <c r="E127" s="652"/>
      <c r="F127" s="652"/>
      <c r="G127" s="652"/>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2"/>
      <c r="AL127" s="653"/>
    </row>
    <row r="128" spans="1:39" ht="48" customHeight="1">
      <c r="D128" s="651" t="s">
        <v>717</v>
      </c>
      <c r="E128" s="652"/>
      <c r="F128" s="652"/>
      <c r="G128" s="652"/>
      <c r="H128" s="652"/>
      <c r="I128" s="652"/>
      <c r="J128" s="652"/>
      <c r="K128" s="652"/>
      <c r="L128" s="652"/>
      <c r="M128" s="652"/>
      <c r="N128" s="652"/>
      <c r="O128" s="652"/>
      <c r="P128" s="652"/>
      <c r="Q128" s="652"/>
      <c r="R128" s="652"/>
      <c r="S128" s="652"/>
      <c r="T128" s="652"/>
      <c r="U128" s="652"/>
      <c r="V128" s="652"/>
      <c r="W128" s="652"/>
      <c r="X128" s="652"/>
      <c r="Y128" s="652"/>
      <c r="Z128" s="652"/>
      <c r="AA128" s="652"/>
      <c r="AB128" s="652"/>
      <c r="AC128" s="652"/>
      <c r="AD128" s="652"/>
      <c r="AE128" s="652"/>
      <c r="AF128" s="652"/>
      <c r="AG128" s="652"/>
      <c r="AH128" s="652"/>
      <c r="AI128" s="652"/>
      <c r="AJ128" s="652"/>
      <c r="AK128" s="652"/>
      <c r="AL128" s="653"/>
    </row>
    <row r="129" spans="4:38" ht="40.15" customHeight="1">
      <c r="D129" s="654"/>
      <c r="E129" s="654"/>
      <c r="F129" s="654"/>
      <c r="G129" s="654"/>
      <c r="H129" s="654"/>
      <c r="I129" s="654"/>
      <c r="J129" s="654"/>
      <c r="K129" s="654"/>
      <c r="L129" s="654"/>
      <c r="M129" s="654"/>
      <c r="N129" s="654"/>
      <c r="O129" s="654"/>
      <c r="P129" s="654"/>
      <c r="Q129" s="654"/>
      <c r="R129" s="654"/>
      <c r="S129" s="654"/>
      <c r="T129" s="654"/>
      <c r="U129" s="654"/>
      <c r="V129" s="654"/>
      <c r="W129" s="654"/>
      <c r="X129" s="654"/>
      <c r="Y129" s="654"/>
      <c r="Z129" s="654"/>
      <c r="AA129" s="654"/>
      <c r="AB129" s="654"/>
      <c r="AC129" s="654"/>
      <c r="AD129" s="654"/>
      <c r="AE129" s="251"/>
      <c r="AF129" s="251"/>
      <c r="AG129" s="251"/>
      <c r="AH129" s="251"/>
      <c r="AI129" s="251"/>
      <c r="AJ129" s="251"/>
      <c r="AK129" s="251"/>
      <c r="AL129" s="251"/>
    </row>
    <row r="130" spans="4:38" ht="15">
      <c r="D130" s="238"/>
      <c r="E130" s="238"/>
      <c r="F130" s="280"/>
      <c r="G130" s="280"/>
      <c r="H130" s="280"/>
      <c r="I130" s="280"/>
      <c r="J130" s="280"/>
      <c r="K130" s="280"/>
      <c r="L130" s="280"/>
      <c r="M130" s="280"/>
      <c r="N130" s="280"/>
      <c r="O130" s="274"/>
      <c r="P130" s="274"/>
      <c r="Q130" s="274"/>
      <c r="R130" s="274"/>
      <c r="S130" s="274"/>
      <c r="T130" s="274"/>
      <c r="U130" s="274"/>
      <c r="V130" s="274"/>
      <c r="W130" s="274"/>
      <c r="X130" s="274"/>
      <c r="AE130" s="251"/>
      <c r="AF130" s="251"/>
      <c r="AG130" s="251"/>
      <c r="AH130" s="251"/>
      <c r="AI130" s="251"/>
      <c r="AJ130" s="251"/>
      <c r="AK130" s="251"/>
      <c r="AL130" s="251"/>
    </row>
    <row r="131" spans="4:38">
      <c r="D131" s="238"/>
      <c r="E131" s="238"/>
      <c r="F131" s="238"/>
      <c r="G131" s="238"/>
      <c r="H131" s="238"/>
      <c r="I131" s="238"/>
      <c r="J131" s="238"/>
      <c r="K131" s="238"/>
      <c r="L131" s="238"/>
      <c r="M131" s="238"/>
      <c r="N131" s="238"/>
      <c r="AE131" s="251"/>
      <c r="AF131" s="251"/>
      <c r="AG131" s="251"/>
      <c r="AH131" s="251"/>
      <c r="AI131" s="251"/>
      <c r="AJ131" s="251"/>
      <c r="AK131" s="251"/>
      <c r="AL131" s="251"/>
    </row>
  </sheetData>
  <dataConsolidate/>
  <mergeCells count="239">
    <mergeCell ref="D127:AL127"/>
    <mergeCell ref="D128:AL128"/>
    <mergeCell ref="D129:AD129"/>
    <mergeCell ref="F125:AD125"/>
    <mergeCell ref="AE125:AH125"/>
    <mergeCell ref="AI125:AL125"/>
    <mergeCell ref="F126:AD126"/>
    <mergeCell ref="AE126:AH126"/>
    <mergeCell ref="AI126:AL126"/>
    <mergeCell ref="F123:AD123"/>
    <mergeCell ref="AE123:AH123"/>
    <mergeCell ref="AI123:AL123"/>
    <mergeCell ref="F124:AD124"/>
    <mergeCell ref="AE124:AH124"/>
    <mergeCell ref="AI124:AL124"/>
    <mergeCell ref="AE120:AH120"/>
    <mergeCell ref="AI120:AL120"/>
    <mergeCell ref="E121:AD121"/>
    <mergeCell ref="AE121:AH121"/>
    <mergeCell ref="AI121:AL121"/>
    <mergeCell ref="F122:AD122"/>
    <mergeCell ref="AE122:AH122"/>
    <mergeCell ref="AI122:AL122"/>
    <mergeCell ref="AE117:AH117"/>
    <mergeCell ref="AI117:AL117"/>
    <mergeCell ref="AE118:AH118"/>
    <mergeCell ref="AI118:AL118"/>
    <mergeCell ref="E119:AD119"/>
    <mergeCell ref="AE119:AH119"/>
    <mergeCell ref="AI119:AL119"/>
    <mergeCell ref="AE114:AH114"/>
    <mergeCell ref="AI114:AL114"/>
    <mergeCell ref="AE115:AH115"/>
    <mergeCell ref="AI115:AL115"/>
    <mergeCell ref="AE116:AH116"/>
    <mergeCell ref="AI116:AL116"/>
    <mergeCell ref="AE111:AH111"/>
    <mergeCell ref="AI111:AL111"/>
    <mergeCell ref="AE112:AH112"/>
    <mergeCell ref="AI112:AL112"/>
    <mergeCell ref="AE113:AH113"/>
    <mergeCell ref="AI113:AL113"/>
    <mergeCell ref="F109:AD109"/>
    <mergeCell ref="AE109:AH109"/>
    <mergeCell ref="AI109:AL109"/>
    <mergeCell ref="F110:AD110"/>
    <mergeCell ref="AE110:AH110"/>
    <mergeCell ref="AI110:AL110"/>
    <mergeCell ref="C102:AL102"/>
    <mergeCell ref="AI104:AL104"/>
    <mergeCell ref="F107:AD107"/>
    <mergeCell ref="AE107:AH107"/>
    <mergeCell ref="AI107:AL107"/>
    <mergeCell ref="F108:AD108"/>
    <mergeCell ref="AE108:AH108"/>
    <mergeCell ref="AI108:AL108"/>
    <mergeCell ref="C90:AL92"/>
    <mergeCell ref="L94:AF94"/>
    <mergeCell ref="C95:K95"/>
    <mergeCell ref="L95:AF95"/>
    <mergeCell ref="L96:AF98"/>
    <mergeCell ref="C97:K97"/>
    <mergeCell ref="W85:AC86"/>
    <mergeCell ref="AD85:AD86"/>
    <mergeCell ref="AE85:AK86"/>
    <mergeCell ref="AL85:AL86"/>
    <mergeCell ref="C88:AL88"/>
    <mergeCell ref="C89:AL89"/>
    <mergeCell ref="W83:AC84"/>
    <mergeCell ref="AD83:AD84"/>
    <mergeCell ref="AE83:AK84"/>
    <mergeCell ref="AL83:AL84"/>
    <mergeCell ref="C85:F86"/>
    <mergeCell ref="G85:G86"/>
    <mergeCell ref="H85:N86"/>
    <mergeCell ref="O85:O86"/>
    <mergeCell ref="P85:U86"/>
    <mergeCell ref="V85:V86"/>
    <mergeCell ref="W81:AC82"/>
    <mergeCell ref="AD81:AD82"/>
    <mergeCell ref="AE81:AK82"/>
    <mergeCell ref="AL81:AL82"/>
    <mergeCell ref="C83:F84"/>
    <mergeCell ref="G83:G84"/>
    <mergeCell ref="H83:N84"/>
    <mergeCell ref="O83:O84"/>
    <mergeCell ref="P83:U84"/>
    <mergeCell ref="V83:V84"/>
    <mergeCell ref="C81:F82"/>
    <mergeCell ref="G81:G82"/>
    <mergeCell ref="H81:N82"/>
    <mergeCell ref="O81:O82"/>
    <mergeCell ref="P81:U82"/>
    <mergeCell ref="V81:V82"/>
    <mergeCell ref="S75:AL75"/>
    <mergeCell ref="C77:AL78"/>
    <mergeCell ref="C80:G80"/>
    <mergeCell ref="H80:O80"/>
    <mergeCell ref="P80:V80"/>
    <mergeCell ref="W80:AD80"/>
    <mergeCell ref="AE80:AL80"/>
    <mergeCell ref="C70:AL70"/>
    <mergeCell ref="I71:T71"/>
    <mergeCell ref="Y71:AC71"/>
    <mergeCell ref="AG71:AL71"/>
    <mergeCell ref="I72:AL72"/>
    <mergeCell ref="S74:AL74"/>
    <mergeCell ref="I66:AL66"/>
    <mergeCell ref="C67:AL67"/>
    <mergeCell ref="I68:T68"/>
    <mergeCell ref="Y68:AC68"/>
    <mergeCell ref="AG68:AL68"/>
    <mergeCell ref="I69:AL69"/>
    <mergeCell ref="I61:Q61"/>
    <mergeCell ref="V61:Z61"/>
    <mergeCell ref="AD61:AH61"/>
    <mergeCell ref="C63:AL63"/>
    <mergeCell ref="C64:AL64"/>
    <mergeCell ref="I65:T65"/>
    <mergeCell ref="Y65:AC65"/>
    <mergeCell ref="AG65:AL65"/>
    <mergeCell ref="I56:Q56"/>
    <mergeCell ref="W56:AL56"/>
    <mergeCell ref="I57:Q57"/>
    <mergeCell ref="R57:AL57"/>
    <mergeCell ref="C58:AL58"/>
    <mergeCell ref="X59:AL59"/>
    <mergeCell ref="C53:AL53"/>
    <mergeCell ref="I54:Q54"/>
    <mergeCell ref="R54:V54"/>
    <mergeCell ref="W54:AL54"/>
    <mergeCell ref="I55:Q55"/>
    <mergeCell ref="R55:V55"/>
    <mergeCell ref="W55:AL55"/>
    <mergeCell ref="I49:AL49"/>
    <mergeCell ref="C50:AL50"/>
    <mergeCell ref="I51:K51"/>
    <mergeCell ref="Y51:AL51"/>
    <mergeCell ref="J52:Y52"/>
    <mergeCell ref="AE52:AL52"/>
    <mergeCell ref="I47:Q47"/>
    <mergeCell ref="W47:AA47"/>
    <mergeCell ref="AG47:AL47"/>
    <mergeCell ref="C48:G48"/>
    <mergeCell ref="I48:Q48"/>
    <mergeCell ref="W48:AA48"/>
    <mergeCell ref="AG48:AL48"/>
    <mergeCell ref="C39:AL39"/>
    <mergeCell ref="C40:AL41"/>
    <mergeCell ref="C42:AL42"/>
    <mergeCell ref="C43:AL43"/>
    <mergeCell ref="C44:AL44"/>
    <mergeCell ref="C46:AL46"/>
    <mergeCell ref="C38:P38"/>
    <mergeCell ref="Q38:X38"/>
    <mergeCell ref="Y38:AC38"/>
    <mergeCell ref="AD38:AF38"/>
    <mergeCell ref="AG38:AI38"/>
    <mergeCell ref="AJ38:AL38"/>
    <mergeCell ref="C37:P37"/>
    <mergeCell ref="Q37:X37"/>
    <mergeCell ref="Y37:AC37"/>
    <mergeCell ref="AD37:AF37"/>
    <mergeCell ref="AG37:AI37"/>
    <mergeCell ref="AJ37:AL37"/>
    <mergeCell ref="C36:P36"/>
    <mergeCell ref="Q36:X36"/>
    <mergeCell ref="Y36:AC36"/>
    <mergeCell ref="AD36:AF36"/>
    <mergeCell ref="AG36:AI36"/>
    <mergeCell ref="AJ36:AL36"/>
    <mergeCell ref="C35:P35"/>
    <mergeCell ref="Q35:X35"/>
    <mergeCell ref="Y35:AC35"/>
    <mergeCell ref="AD35:AF35"/>
    <mergeCell ref="AG35:AI35"/>
    <mergeCell ref="AJ35:AL35"/>
    <mergeCell ref="C34:P34"/>
    <mergeCell ref="Q34:X34"/>
    <mergeCell ref="Y34:AC34"/>
    <mergeCell ref="AD34:AF34"/>
    <mergeCell ref="AG34:AI34"/>
    <mergeCell ref="AJ34:AL34"/>
    <mergeCell ref="C31:AL31"/>
    <mergeCell ref="C32:P33"/>
    <mergeCell ref="Q32:X33"/>
    <mergeCell ref="Y32:AC33"/>
    <mergeCell ref="AD32:AL32"/>
    <mergeCell ref="AD33:AF33"/>
    <mergeCell ref="AG33:AI33"/>
    <mergeCell ref="AJ33:AL33"/>
    <mergeCell ref="T25:AL25"/>
    <mergeCell ref="T26:AL26"/>
    <mergeCell ref="T27:AL27"/>
    <mergeCell ref="T28:AL28"/>
    <mergeCell ref="L29:N29"/>
    <mergeCell ref="P29:R29"/>
    <mergeCell ref="W29:AL29"/>
    <mergeCell ref="C21:AL21"/>
    <mergeCell ref="N22:AL22"/>
    <mergeCell ref="N23:Q23"/>
    <mergeCell ref="R23:V23"/>
    <mergeCell ref="AC23:AL23"/>
    <mergeCell ref="T24:AL24"/>
    <mergeCell ref="C18:U18"/>
    <mergeCell ref="V18:W18"/>
    <mergeCell ref="X18:Y18"/>
    <mergeCell ref="AD18:AL18"/>
    <mergeCell ref="C19:X19"/>
    <mergeCell ref="Y19:AL19"/>
    <mergeCell ref="C16:O16"/>
    <mergeCell ref="P16:S16"/>
    <mergeCell ref="T16:W16"/>
    <mergeCell ref="X16:AL16"/>
    <mergeCell ref="C17:H17"/>
    <mergeCell ref="I17:J17"/>
    <mergeCell ref="K17:L17"/>
    <mergeCell ref="M17:Y17"/>
    <mergeCell ref="Z17:AL17"/>
    <mergeCell ref="O15:R15"/>
    <mergeCell ref="S15:W15"/>
    <mergeCell ref="AC15:AL15"/>
    <mergeCell ref="C10:AL10"/>
    <mergeCell ref="I11:AL11"/>
    <mergeCell ref="I12:Z12"/>
    <mergeCell ref="AA12:AB12"/>
    <mergeCell ref="AC12:AD12"/>
    <mergeCell ref="AE12:AL12"/>
    <mergeCell ref="C2:I7"/>
    <mergeCell ref="M2:AD7"/>
    <mergeCell ref="AE3:AL7"/>
    <mergeCell ref="F8:V8"/>
    <mergeCell ref="AB8:AL8"/>
    <mergeCell ref="AE9:AF9"/>
    <mergeCell ref="AH9:AI9"/>
    <mergeCell ref="Q13:AL13"/>
    <mergeCell ref="I14:N14"/>
    <mergeCell ref="S14:AA14"/>
    <mergeCell ref="AD14:AL14"/>
  </mergeCells>
  <dataValidations count="10">
    <dataValidation type="list" allowBlank="1" showInputMessage="1" showErrorMessage="1" sqref="W47:AA47" xr:uid="{954E8AC5-409C-4045-BC4A-83E5278B10F5}">
      <formula1>TIPO_CUENTA</formula1>
    </dataValidation>
    <dataValidation type="list" allowBlank="1" showInputMessage="1" showErrorMessage="1" sqref="AD18:AL18" xr:uid="{BC01BC7A-4328-4DCA-AA10-F57049F8FCD9}">
      <formula1>$AU$5:$AU$10</formula1>
    </dataValidation>
    <dataValidation type="list" allowBlank="1" showInputMessage="1" showErrorMessage="1" sqref="AC12:AD12 Q34:X38 Q45:X45" xr:uid="{C2243947-A2ED-48CB-B719-1D232515C8FE}">
      <formula1>$AO$7:$AO$10</formula1>
    </dataValidation>
    <dataValidation type="list" allowBlank="1" showInputMessage="1" showErrorMessage="1" sqref="Y51:AL51 M54:Q57 M47:Q48 S59:W59 M61:Q62" xr:uid="{2329BB94-85FF-4F4E-BA22-65C0C5A19433}">
      <formula1>ACT_ECON</formula1>
    </dataValidation>
    <dataValidation type="list" allowBlank="1" showInputMessage="1" showErrorMessage="1" sqref="AE52 J52:Y52" xr:uid="{DE259D18-6FBF-45E8-86B9-401D4A7A9591}">
      <formula1>ACT_ECONOM</formula1>
    </dataValidation>
    <dataValidation type="list" allowBlank="1" showInputMessage="1" showErrorMessage="1" sqref="I51:K51" xr:uid="{787ED3A9-81B2-4B2C-BF16-F9E8F328D166}">
      <formula1>IVA</formula1>
    </dataValidation>
    <dataValidation type="list" allowBlank="1" showInputMessage="1" showErrorMessage="1" sqref="AD14:AL14 AD61:AH62" xr:uid="{032798FB-7C7B-445E-8F88-D1396D4FAB66}">
      <formula1>PAIS</formula1>
    </dataValidation>
    <dataValidation type="list" allowBlank="1" showInputMessage="1" showErrorMessage="1" sqref="V61:Z62 F14:I14" xr:uid="{BCE7FED4-9D2F-4AE2-82CA-A11E3B12BCC5}">
      <formula1>MUNICIPIO</formula1>
    </dataValidation>
    <dataValidation type="list" allowBlank="1" showInputMessage="1" showErrorMessage="1" sqref="S14:AA14" xr:uid="{B7BD2E1B-5458-4BCC-8100-7B449301D643}">
      <formula1>DEPARTAMENTO</formula1>
    </dataValidation>
    <dataValidation type="list" allowBlank="1" showInputMessage="1" showErrorMessage="1" sqref="AB8:AL8" xr:uid="{7C1C9570-2F02-4B95-AB3D-FDCC15B5DDF5}">
      <formula1>TIPO_REGISTRO</formula1>
    </dataValidation>
  </dataValidations>
  <pageMargins left="0.7" right="0.7" top="0.75" bottom="0.75" header="0.3" footer="0.3"/>
  <pageSetup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16</xdr:col>
                    <xdr:colOff>0</xdr:colOff>
                    <xdr:row>22</xdr:row>
                    <xdr:rowOff>19050</xdr:rowOff>
                  </from>
                  <to>
                    <xdr:col>17</xdr:col>
                    <xdr:colOff>28575</xdr:colOff>
                    <xdr:row>23</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20</xdr:col>
                    <xdr:colOff>9525</xdr:colOff>
                    <xdr:row>22</xdr:row>
                    <xdr:rowOff>19050</xdr:rowOff>
                  </from>
                  <to>
                    <xdr:col>21</xdr:col>
                    <xdr:colOff>38100</xdr:colOff>
                    <xdr:row>22</xdr:row>
                    <xdr:rowOff>171450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13</xdr:col>
                    <xdr:colOff>190500</xdr:colOff>
                    <xdr:row>28</xdr:row>
                    <xdr:rowOff>9525</xdr:rowOff>
                  </from>
                  <to>
                    <xdr:col>14</xdr:col>
                    <xdr:colOff>57150</xdr:colOff>
                    <xdr:row>28</xdr:row>
                    <xdr:rowOff>171450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17</xdr:col>
                    <xdr:colOff>123825</xdr:colOff>
                    <xdr:row>28</xdr:row>
                    <xdr:rowOff>19050</xdr:rowOff>
                  </from>
                  <to>
                    <xdr:col>18</xdr:col>
                    <xdr:colOff>38100</xdr:colOff>
                    <xdr:row>29</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20</xdr:col>
                    <xdr:colOff>180975</xdr:colOff>
                    <xdr:row>28</xdr:row>
                    <xdr:rowOff>9525</xdr:rowOff>
                  </from>
                  <to>
                    <xdr:col>21</xdr:col>
                    <xdr:colOff>200025</xdr:colOff>
                    <xdr:row>28</xdr:row>
                    <xdr:rowOff>171450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15</xdr:col>
                    <xdr:colOff>114300</xdr:colOff>
                    <xdr:row>57</xdr:row>
                    <xdr:rowOff>142875</xdr:rowOff>
                  </from>
                  <to>
                    <xdr:col>16</xdr:col>
                    <xdr:colOff>57150</xdr:colOff>
                    <xdr:row>59</xdr:row>
                    <xdr:rowOff>57150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15</xdr:col>
                    <xdr:colOff>114300</xdr:colOff>
                    <xdr:row>58</xdr:row>
                    <xdr:rowOff>133350</xdr:rowOff>
                  </from>
                  <to>
                    <xdr:col>16</xdr:col>
                    <xdr:colOff>85725</xdr:colOff>
                    <xdr:row>60</xdr:row>
                    <xdr:rowOff>57150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17</xdr:col>
                    <xdr:colOff>180975</xdr:colOff>
                    <xdr:row>58</xdr:row>
                    <xdr:rowOff>142875</xdr:rowOff>
                  </from>
                  <to>
                    <xdr:col>18</xdr:col>
                    <xdr:colOff>95250</xdr:colOff>
                    <xdr:row>60</xdr:row>
                    <xdr:rowOff>57150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17</xdr:col>
                    <xdr:colOff>161925</xdr:colOff>
                    <xdr:row>57</xdr:row>
                    <xdr:rowOff>142875</xdr:rowOff>
                  </from>
                  <to>
                    <xdr:col>18</xdr:col>
                    <xdr:colOff>85725</xdr:colOff>
                    <xdr:row>59</xdr:row>
                    <xdr:rowOff>57150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6</xdr:col>
                    <xdr:colOff>123825</xdr:colOff>
                    <xdr:row>80</xdr:row>
                    <xdr:rowOff>19050</xdr:rowOff>
                  </from>
                  <to>
                    <xdr:col>6</xdr:col>
                    <xdr:colOff>419100</xdr:colOff>
                    <xdr:row>81</xdr:row>
                    <xdr:rowOff>85725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6</xdr:col>
                    <xdr:colOff>123825</xdr:colOff>
                    <xdr:row>81</xdr:row>
                    <xdr:rowOff>180975</xdr:rowOff>
                  </from>
                  <to>
                    <xdr:col>6</xdr:col>
                    <xdr:colOff>428625</xdr:colOff>
                    <xdr:row>83</xdr:row>
                    <xdr:rowOff>133350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6</xdr:col>
                    <xdr:colOff>114300</xdr:colOff>
                    <xdr:row>83</xdr:row>
                    <xdr:rowOff>152400</xdr:rowOff>
                  </from>
                  <to>
                    <xdr:col>7</xdr:col>
                    <xdr:colOff>57150</xdr:colOff>
                    <xdr:row>85</xdr:row>
                    <xdr:rowOff>85725</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14</xdr:col>
                    <xdr:colOff>9525</xdr:colOff>
                    <xdr:row>80</xdr:row>
                    <xdr:rowOff>19050</xdr:rowOff>
                  </from>
                  <to>
                    <xdr:col>15</xdr:col>
                    <xdr:colOff>114300</xdr:colOff>
                    <xdr:row>81</xdr:row>
                    <xdr:rowOff>85725</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14</xdr:col>
                    <xdr:colOff>9525</xdr:colOff>
                    <xdr:row>82</xdr:row>
                    <xdr:rowOff>9525</xdr:rowOff>
                  </from>
                  <to>
                    <xdr:col>15</xdr:col>
                    <xdr:colOff>114300</xdr:colOff>
                    <xdr:row>83</xdr:row>
                    <xdr:rowOff>209550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14</xdr:col>
                    <xdr:colOff>19050</xdr:colOff>
                    <xdr:row>84</xdr:row>
                    <xdr:rowOff>0</xdr:rowOff>
                  </from>
                  <to>
                    <xdr:col>15</xdr:col>
                    <xdr:colOff>114300</xdr:colOff>
                    <xdr:row>85</xdr:row>
                    <xdr:rowOff>209550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21</xdr:col>
                    <xdr:colOff>0</xdr:colOff>
                    <xdr:row>80</xdr:row>
                    <xdr:rowOff>19050</xdr:rowOff>
                  </from>
                  <to>
                    <xdr:col>22</xdr:col>
                    <xdr:colOff>95250</xdr:colOff>
                    <xdr:row>81</xdr:row>
                    <xdr:rowOff>85725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20</xdr:col>
                    <xdr:colOff>200025</xdr:colOff>
                    <xdr:row>82</xdr:row>
                    <xdr:rowOff>9525</xdr:rowOff>
                  </from>
                  <to>
                    <xdr:col>22</xdr:col>
                    <xdr:colOff>85725</xdr:colOff>
                    <xdr:row>83</xdr:row>
                    <xdr:rowOff>209550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21</xdr:col>
                    <xdr:colOff>9525</xdr:colOff>
                    <xdr:row>83</xdr:row>
                    <xdr:rowOff>161925</xdr:rowOff>
                  </from>
                  <to>
                    <xdr:col>22</xdr:col>
                    <xdr:colOff>114300</xdr:colOff>
                    <xdr:row>85</xdr:row>
                    <xdr:rowOff>85725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29</xdr:col>
                    <xdr:colOff>38100</xdr:colOff>
                    <xdr:row>80</xdr:row>
                    <xdr:rowOff>9525</xdr:rowOff>
                  </from>
                  <to>
                    <xdr:col>30</xdr:col>
                    <xdr:colOff>47625</xdr:colOff>
                    <xdr:row>81</xdr:row>
                    <xdr:rowOff>85725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29</xdr:col>
                    <xdr:colOff>57150</xdr:colOff>
                    <xdr:row>81</xdr:row>
                    <xdr:rowOff>180975</xdr:rowOff>
                  </from>
                  <to>
                    <xdr:col>30</xdr:col>
                    <xdr:colOff>57150</xdr:colOff>
                    <xdr:row>83</xdr:row>
                    <xdr:rowOff>152400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29</xdr:col>
                    <xdr:colOff>47625</xdr:colOff>
                    <xdr:row>84</xdr:row>
                    <xdr:rowOff>19050</xdr:rowOff>
                  </from>
                  <to>
                    <xdr:col>30</xdr:col>
                    <xdr:colOff>57150</xdr:colOff>
                    <xdr:row>85</xdr:row>
                    <xdr:rowOff>219075</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37</xdr:col>
                    <xdr:colOff>209550</xdr:colOff>
                    <xdr:row>80</xdr:row>
                    <xdr:rowOff>19050</xdr:rowOff>
                  </from>
                  <to>
                    <xdr:col>37</xdr:col>
                    <xdr:colOff>638175</xdr:colOff>
                    <xdr:row>81</xdr:row>
                    <xdr:rowOff>85725</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37</xdr:col>
                    <xdr:colOff>200025</xdr:colOff>
                    <xdr:row>82</xdr:row>
                    <xdr:rowOff>0</xdr:rowOff>
                  </from>
                  <to>
                    <xdr:col>37</xdr:col>
                    <xdr:colOff>504825</xdr:colOff>
                    <xdr:row>83</xdr:row>
                    <xdr:rowOff>209550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37</xdr:col>
                    <xdr:colOff>209550</xdr:colOff>
                    <xdr:row>84</xdr:row>
                    <xdr:rowOff>9525</xdr:rowOff>
                  </from>
                  <to>
                    <xdr:col>37</xdr:col>
                    <xdr:colOff>695325</xdr:colOff>
                    <xdr:row>85</xdr:row>
                    <xdr:rowOff>209550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16</xdr:col>
                    <xdr:colOff>38100</xdr:colOff>
                    <xdr:row>15</xdr:row>
                    <xdr:rowOff>9525</xdr:rowOff>
                  </from>
                  <to>
                    <xdr:col>17</xdr:col>
                    <xdr:colOff>57150</xdr:colOff>
                    <xdr:row>15</xdr:row>
                    <xdr:rowOff>171450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20</xdr:col>
                    <xdr:colOff>85725</xdr:colOff>
                    <xdr:row>15</xdr:row>
                    <xdr:rowOff>19050</xdr:rowOff>
                  </from>
                  <to>
                    <xdr:col>21</xdr:col>
                    <xdr:colOff>114300</xdr:colOff>
                    <xdr:row>16</xdr:row>
                    <xdr:rowOff>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8</xdr:col>
                    <xdr:colOff>200025</xdr:colOff>
                    <xdr:row>16</xdr:row>
                    <xdr:rowOff>19050</xdr:rowOff>
                  </from>
                  <to>
                    <xdr:col>10</xdr:col>
                    <xdr:colOff>0</xdr:colOff>
                    <xdr:row>17</xdr:row>
                    <xdr:rowOff>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11</xdr:col>
                    <xdr:colOff>19050</xdr:colOff>
                    <xdr:row>16</xdr:row>
                    <xdr:rowOff>28575</xdr:rowOff>
                  </from>
                  <to>
                    <xdr:col>12</xdr:col>
                    <xdr:colOff>0</xdr:colOff>
                    <xdr:row>17</xdr:row>
                    <xdr:rowOff>9525</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21</xdr:col>
                    <xdr:colOff>180975</xdr:colOff>
                    <xdr:row>17</xdr:row>
                    <xdr:rowOff>9525</xdr:rowOff>
                  </from>
                  <to>
                    <xdr:col>22</xdr:col>
                    <xdr:colOff>200025</xdr:colOff>
                    <xdr:row>17</xdr:row>
                    <xdr:rowOff>171450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24</xdr:col>
                    <xdr:colOff>9525</xdr:colOff>
                    <xdr:row>17</xdr:row>
                    <xdr:rowOff>9525</xdr:rowOff>
                  </from>
                  <to>
                    <xdr:col>25</xdr:col>
                    <xdr:colOff>38100</xdr:colOff>
                    <xdr:row>17</xdr:row>
                    <xdr:rowOff>171450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E36A4-56B3-49FC-8264-803A2B846233}">
  <sheetPr>
    <tabColor rgb="FF99CC00"/>
  </sheetPr>
  <dimension ref="B2:I31"/>
  <sheetViews>
    <sheetView zoomScaleNormal="100" workbookViewId="0">
      <selection activeCell="B33" sqref="B33:I37"/>
    </sheetView>
  </sheetViews>
  <sheetFormatPr defaultColWidth="11.375" defaultRowHeight="14.25"/>
  <cols>
    <col min="1" max="1" width="2.625" style="131" customWidth="1"/>
    <col min="2" max="2" width="26.125" style="131" customWidth="1"/>
    <col min="3" max="8" width="10.875" style="131" customWidth="1"/>
    <col min="9" max="9" width="27.625" style="131" customWidth="1"/>
    <col min="10" max="256" width="11.375" style="131"/>
    <col min="257" max="257" width="2.875" style="131" customWidth="1"/>
    <col min="258" max="258" width="17.375" style="131" customWidth="1"/>
    <col min="259" max="264" width="10.875" style="131" customWidth="1"/>
    <col min="265" max="265" width="22.375" style="131" customWidth="1"/>
    <col min="266" max="512" width="11.375" style="131"/>
    <col min="513" max="513" width="2.875" style="131" customWidth="1"/>
    <col min="514" max="514" width="17.375" style="131" customWidth="1"/>
    <col min="515" max="520" width="10.875" style="131" customWidth="1"/>
    <col min="521" max="521" width="22.375" style="131" customWidth="1"/>
    <col min="522" max="768" width="11.375" style="131"/>
    <col min="769" max="769" width="2.875" style="131" customWidth="1"/>
    <col min="770" max="770" width="17.375" style="131" customWidth="1"/>
    <col min="771" max="776" width="10.875" style="131" customWidth="1"/>
    <col min="777" max="777" width="22.375" style="131" customWidth="1"/>
    <col min="778" max="1024" width="11.375" style="131"/>
    <col min="1025" max="1025" width="2.875" style="131" customWidth="1"/>
    <col min="1026" max="1026" width="17.375" style="131" customWidth="1"/>
    <col min="1027" max="1032" width="10.875" style="131" customWidth="1"/>
    <col min="1033" max="1033" width="22.375" style="131" customWidth="1"/>
    <col min="1034" max="1280" width="11.375" style="131"/>
    <col min="1281" max="1281" width="2.875" style="131" customWidth="1"/>
    <col min="1282" max="1282" width="17.375" style="131" customWidth="1"/>
    <col min="1283" max="1288" width="10.875" style="131" customWidth="1"/>
    <col min="1289" max="1289" width="22.375" style="131" customWidth="1"/>
    <col min="1290" max="1536" width="11.375" style="131"/>
    <col min="1537" max="1537" width="2.875" style="131" customWidth="1"/>
    <col min="1538" max="1538" width="17.375" style="131" customWidth="1"/>
    <col min="1539" max="1544" width="10.875" style="131" customWidth="1"/>
    <col min="1545" max="1545" width="22.375" style="131" customWidth="1"/>
    <col min="1546" max="1792" width="11.375" style="131"/>
    <col min="1793" max="1793" width="2.875" style="131" customWidth="1"/>
    <col min="1794" max="1794" width="17.375" style="131" customWidth="1"/>
    <col min="1795" max="1800" width="10.875" style="131" customWidth="1"/>
    <col min="1801" max="1801" width="22.375" style="131" customWidth="1"/>
    <col min="1802" max="2048" width="11.375" style="131"/>
    <col min="2049" max="2049" width="2.875" style="131" customWidth="1"/>
    <col min="2050" max="2050" width="17.375" style="131" customWidth="1"/>
    <col min="2051" max="2056" width="10.875" style="131" customWidth="1"/>
    <col min="2057" max="2057" width="22.375" style="131" customWidth="1"/>
    <col min="2058" max="2304" width="11.375" style="131"/>
    <col min="2305" max="2305" width="2.875" style="131" customWidth="1"/>
    <col min="2306" max="2306" width="17.375" style="131" customWidth="1"/>
    <col min="2307" max="2312" width="10.875" style="131" customWidth="1"/>
    <col min="2313" max="2313" width="22.375" style="131" customWidth="1"/>
    <col min="2314" max="2560" width="11.375" style="131"/>
    <col min="2561" max="2561" width="2.875" style="131" customWidth="1"/>
    <col min="2562" max="2562" width="17.375" style="131" customWidth="1"/>
    <col min="2563" max="2568" width="10.875" style="131" customWidth="1"/>
    <col min="2569" max="2569" width="22.375" style="131" customWidth="1"/>
    <col min="2570" max="2816" width="11.375" style="131"/>
    <col min="2817" max="2817" width="2.875" style="131" customWidth="1"/>
    <col min="2818" max="2818" width="17.375" style="131" customWidth="1"/>
    <col min="2819" max="2824" width="10.875" style="131" customWidth="1"/>
    <col min="2825" max="2825" width="22.375" style="131" customWidth="1"/>
    <col min="2826" max="3072" width="11.375" style="131"/>
    <col min="3073" max="3073" width="2.875" style="131" customWidth="1"/>
    <col min="3074" max="3074" width="17.375" style="131" customWidth="1"/>
    <col min="3075" max="3080" width="10.875" style="131" customWidth="1"/>
    <col min="3081" max="3081" width="22.375" style="131" customWidth="1"/>
    <col min="3082" max="3328" width="11.375" style="131"/>
    <col min="3329" max="3329" width="2.875" style="131" customWidth="1"/>
    <col min="3330" max="3330" width="17.375" style="131" customWidth="1"/>
    <col min="3331" max="3336" width="10.875" style="131" customWidth="1"/>
    <col min="3337" max="3337" width="22.375" style="131" customWidth="1"/>
    <col min="3338" max="3584" width="11.375" style="131"/>
    <col min="3585" max="3585" width="2.875" style="131" customWidth="1"/>
    <col min="3586" max="3586" width="17.375" style="131" customWidth="1"/>
    <col min="3587" max="3592" width="10.875" style="131" customWidth="1"/>
    <col min="3593" max="3593" width="22.375" style="131" customWidth="1"/>
    <col min="3594" max="3840" width="11.375" style="131"/>
    <col min="3841" max="3841" width="2.875" style="131" customWidth="1"/>
    <col min="3842" max="3842" width="17.375" style="131" customWidth="1"/>
    <col min="3843" max="3848" width="10.875" style="131" customWidth="1"/>
    <col min="3849" max="3849" width="22.375" style="131" customWidth="1"/>
    <col min="3850" max="4096" width="11.375" style="131"/>
    <col min="4097" max="4097" width="2.875" style="131" customWidth="1"/>
    <col min="4098" max="4098" width="17.375" style="131" customWidth="1"/>
    <col min="4099" max="4104" width="10.875" style="131" customWidth="1"/>
    <col min="4105" max="4105" width="22.375" style="131" customWidth="1"/>
    <col min="4106" max="4352" width="11.375" style="131"/>
    <col min="4353" max="4353" width="2.875" style="131" customWidth="1"/>
    <col min="4354" max="4354" width="17.375" style="131" customWidth="1"/>
    <col min="4355" max="4360" width="10.875" style="131" customWidth="1"/>
    <col min="4361" max="4361" width="22.375" style="131" customWidth="1"/>
    <col min="4362" max="4608" width="11.375" style="131"/>
    <col min="4609" max="4609" width="2.875" style="131" customWidth="1"/>
    <col min="4610" max="4610" width="17.375" style="131" customWidth="1"/>
    <col min="4611" max="4616" width="10.875" style="131" customWidth="1"/>
    <col min="4617" max="4617" width="22.375" style="131" customWidth="1"/>
    <col min="4618" max="4864" width="11.375" style="131"/>
    <col min="4865" max="4865" width="2.875" style="131" customWidth="1"/>
    <col min="4866" max="4866" width="17.375" style="131" customWidth="1"/>
    <col min="4867" max="4872" width="10.875" style="131" customWidth="1"/>
    <col min="4873" max="4873" width="22.375" style="131" customWidth="1"/>
    <col min="4874" max="5120" width="11.375" style="131"/>
    <col min="5121" max="5121" width="2.875" style="131" customWidth="1"/>
    <col min="5122" max="5122" width="17.375" style="131" customWidth="1"/>
    <col min="5123" max="5128" width="10.875" style="131" customWidth="1"/>
    <col min="5129" max="5129" width="22.375" style="131" customWidth="1"/>
    <col min="5130" max="5376" width="11.375" style="131"/>
    <col min="5377" max="5377" width="2.875" style="131" customWidth="1"/>
    <col min="5378" max="5378" width="17.375" style="131" customWidth="1"/>
    <col min="5379" max="5384" width="10.875" style="131" customWidth="1"/>
    <col min="5385" max="5385" width="22.375" style="131" customWidth="1"/>
    <col min="5386" max="5632" width="11.375" style="131"/>
    <col min="5633" max="5633" width="2.875" style="131" customWidth="1"/>
    <col min="5634" max="5634" width="17.375" style="131" customWidth="1"/>
    <col min="5635" max="5640" width="10.875" style="131" customWidth="1"/>
    <col min="5641" max="5641" width="22.375" style="131" customWidth="1"/>
    <col min="5642" max="5888" width="11.375" style="131"/>
    <col min="5889" max="5889" width="2.875" style="131" customWidth="1"/>
    <col min="5890" max="5890" width="17.375" style="131" customWidth="1"/>
    <col min="5891" max="5896" width="10.875" style="131" customWidth="1"/>
    <col min="5897" max="5897" width="22.375" style="131" customWidth="1"/>
    <col min="5898" max="6144" width="11.375" style="131"/>
    <col min="6145" max="6145" width="2.875" style="131" customWidth="1"/>
    <col min="6146" max="6146" width="17.375" style="131" customWidth="1"/>
    <col min="6147" max="6152" width="10.875" style="131" customWidth="1"/>
    <col min="6153" max="6153" width="22.375" style="131" customWidth="1"/>
    <col min="6154" max="6400" width="11.375" style="131"/>
    <col min="6401" max="6401" width="2.875" style="131" customWidth="1"/>
    <col min="6402" max="6402" width="17.375" style="131" customWidth="1"/>
    <col min="6403" max="6408" width="10.875" style="131" customWidth="1"/>
    <col min="6409" max="6409" width="22.375" style="131" customWidth="1"/>
    <col min="6410" max="6656" width="11.375" style="131"/>
    <col min="6657" max="6657" width="2.875" style="131" customWidth="1"/>
    <col min="6658" max="6658" width="17.375" style="131" customWidth="1"/>
    <col min="6659" max="6664" width="10.875" style="131" customWidth="1"/>
    <col min="6665" max="6665" width="22.375" style="131" customWidth="1"/>
    <col min="6666" max="6912" width="11.375" style="131"/>
    <col min="6913" max="6913" width="2.875" style="131" customWidth="1"/>
    <col min="6914" max="6914" width="17.375" style="131" customWidth="1"/>
    <col min="6915" max="6920" width="10.875" style="131" customWidth="1"/>
    <col min="6921" max="6921" width="22.375" style="131" customWidth="1"/>
    <col min="6922" max="7168" width="11.375" style="131"/>
    <col min="7169" max="7169" width="2.875" style="131" customWidth="1"/>
    <col min="7170" max="7170" width="17.375" style="131" customWidth="1"/>
    <col min="7171" max="7176" width="10.875" style="131" customWidth="1"/>
    <col min="7177" max="7177" width="22.375" style="131" customWidth="1"/>
    <col min="7178" max="7424" width="11.375" style="131"/>
    <col min="7425" max="7425" width="2.875" style="131" customWidth="1"/>
    <col min="7426" max="7426" width="17.375" style="131" customWidth="1"/>
    <col min="7427" max="7432" width="10.875" style="131" customWidth="1"/>
    <col min="7433" max="7433" width="22.375" style="131" customWidth="1"/>
    <col min="7434" max="7680" width="11.375" style="131"/>
    <col min="7681" max="7681" width="2.875" style="131" customWidth="1"/>
    <col min="7682" max="7682" width="17.375" style="131" customWidth="1"/>
    <col min="7683" max="7688" width="10.875" style="131" customWidth="1"/>
    <col min="7689" max="7689" width="22.375" style="131" customWidth="1"/>
    <col min="7690" max="7936" width="11.375" style="131"/>
    <col min="7937" max="7937" width="2.875" style="131" customWidth="1"/>
    <col min="7938" max="7938" width="17.375" style="131" customWidth="1"/>
    <col min="7939" max="7944" width="10.875" style="131" customWidth="1"/>
    <col min="7945" max="7945" width="22.375" style="131" customWidth="1"/>
    <col min="7946" max="8192" width="11.375" style="131"/>
    <col min="8193" max="8193" width="2.875" style="131" customWidth="1"/>
    <col min="8194" max="8194" width="17.375" style="131" customWidth="1"/>
    <col min="8195" max="8200" width="10.875" style="131" customWidth="1"/>
    <col min="8201" max="8201" width="22.375" style="131" customWidth="1"/>
    <col min="8202" max="8448" width="11.375" style="131"/>
    <col min="8449" max="8449" width="2.875" style="131" customWidth="1"/>
    <col min="8450" max="8450" width="17.375" style="131" customWidth="1"/>
    <col min="8451" max="8456" width="10.875" style="131" customWidth="1"/>
    <col min="8457" max="8457" width="22.375" style="131" customWidth="1"/>
    <col min="8458" max="8704" width="11.375" style="131"/>
    <col min="8705" max="8705" width="2.875" style="131" customWidth="1"/>
    <col min="8706" max="8706" width="17.375" style="131" customWidth="1"/>
    <col min="8707" max="8712" width="10.875" style="131" customWidth="1"/>
    <col min="8713" max="8713" width="22.375" style="131" customWidth="1"/>
    <col min="8714" max="8960" width="11.375" style="131"/>
    <col min="8961" max="8961" width="2.875" style="131" customWidth="1"/>
    <col min="8962" max="8962" width="17.375" style="131" customWidth="1"/>
    <col min="8963" max="8968" width="10.875" style="131" customWidth="1"/>
    <col min="8969" max="8969" width="22.375" style="131" customWidth="1"/>
    <col min="8970" max="9216" width="11.375" style="131"/>
    <col min="9217" max="9217" width="2.875" style="131" customWidth="1"/>
    <col min="9218" max="9218" width="17.375" style="131" customWidth="1"/>
    <col min="9219" max="9224" width="10.875" style="131" customWidth="1"/>
    <col min="9225" max="9225" width="22.375" style="131" customWidth="1"/>
    <col min="9226" max="9472" width="11.375" style="131"/>
    <col min="9473" max="9473" width="2.875" style="131" customWidth="1"/>
    <col min="9474" max="9474" width="17.375" style="131" customWidth="1"/>
    <col min="9475" max="9480" width="10.875" style="131" customWidth="1"/>
    <col min="9481" max="9481" width="22.375" style="131" customWidth="1"/>
    <col min="9482" max="9728" width="11.375" style="131"/>
    <col min="9729" max="9729" width="2.875" style="131" customWidth="1"/>
    <col min="9730" max="9730" width="17.375" style="131" customWidth="1"/>
    <col min="9731" max="9736" width="10.875" style="131" customWidth="1"/>
    <col min="9737" max="9737" width="22.375" style="131" customWidth="1"/>
    <col min="9738" max="9984" width="11.375" style="131"/>
    <col min="9985" max="9985" width="2.875" style="131" customWidth="1"/>
    <col min="9986" max="9986" width="17.375" style="131" customWidth="1"/>
    <col min="9987" max="9992" width="10.875" style="131" customWidth="1"/>
    <col min="9993" max="9993" width="22.375" style="131" customWidth="1"/>
    <col min="9994" max="10240" width="11.375" style="131"/>
    <col min="10241" max="10241" width="2.875" style="131" customWidth="1"/>
    <col min="10242" max="10242" width="17.375" style="131" customWidth="1"/>
    <col min="10243" max="10248" width="10.875" style="131" customWidth="1"/>
    <col min="10249" max="10249" width="22.375" style="131" customWidth="1"/>
    <col min="10250" max="10496" width="11.375" style="131"/>
    <col min="10497" max="10497" width="2.875" style="131" customWidth="1"/>
    <col min="10498" max="10498" width="17.375" style="131" customWidth="1"/>
    <col min="10499" max="10504" width="10.875" style="131" customWidth="1"/>
    <col min="10505" max="10505" width="22.375" style="131" customWidth="1"/>
    <col min="10506" max="10752" width="11.375" style="131"/>
    <col min="10753" max="10753" width="2.875" style="131" customWidth="1"/>
    <col min="10754" max="10754" width="17.375" style="131" customWidth="1"/>
    <col min="10755" max="10760" width="10.875" style="131" customWidth="1"/>
    <col min="10761" max="10761" width="22.375" style="131" customWidth="1"/>
    <col min="10762" max="11008" width="11.375" style="131"/>
    <col min="11009" max="11009" width="2.875" style="131" customWidth="1"/>
    <col min="11010" max="11010" width="17.375" style="131" customWidth="1"/>
    <col min="11011" max="11016" width="10.875" style="131" customWidth="1"/>
    <col min="11017" max="11017" width="22.375" style="131" customWidth="1"/>
    <col min="11018" max="11264" width="11.375" style="131"/>
    <col min="11265" max="11265" width="2.875" style="131" customWidth="1"/>
    <col min="11266" max="11266" width="17.375" style="131" customWidth="1"/>
    <col min="11267" max="11272" width="10.875" style="131" customWidth="1"/>
    <col min="11273" max="11273" width="22.375" style="131" customWidth="1"/>
    <col min="11274" max="11520" width="11.375" style="131"/>
    <col min="11521" max="11521" width="2.875" style="131" customWidth="1"/>
    <col min="11522" max="11522" width="17.375" style="131" customWidth="1"/>
    <col min="11523" max="11528" width="10.875" style="131" customWidth="1"/>
    <col min="11529" max="11529" width="22.375" style="131" customWidth="1"/>
    <col min="11530" max="11776" width="11.375" style="131"/>
    <col min="11777" max="11777" width="2.875" style="131" customWidth="1"/>
    <col min="11778" max="11778" width="17.375" style="131" customWidth="1"/>
    <col min="11779" max="11784" width="10.875" style="131" customWidth="1"/>
    <col min="11785" max="11785" width="22.375" style="131" customWidth="1"/>
    <col min="11786" max="12032" width="11.375" style="131"/>
    <col min="12033" max="12033" width="2.875" style="131" customWidth="1"/>
    <col min="12034" max="12034" width="17.375" style="131" customWidth="1"/>
    <col min="12035" max="12040" width="10.875" style="131" customWidth="1"/>
    <col min="12041" max="12041" width="22.375" style="131" customWidth="1"/>
    <col min="12042" max="12288" width="11.375" style="131"/>
    <col min="12289" max="12289" width="2.875" style="131" customWidth="1"/>
    <col min="12290" max="12290" width="17.375" style="131" customWidth="1"/>
    <col min="12291" max="12296" width="10.875" style="131" customWidth="1"/>
    <col min="12297" max="12297" width="22.375" style="131" customWidth="1"/>
    <col min="12298" max="12544" width="11.375" style="131"/>
    <col min="12545" max="12545" width="2.875" style="131" customWidth="1"/>
    <col min="12546" max="12546" width="17.375" style="131" customWidth="1"/>
    <col min="12547" max="12552" width="10.875" style="131" customWidth="1"/>
    <col min="12553" max="12553" width="22.375" style="131" customWidth="1"/>
    <col min="12554" max="12800" width="11.375" style="131"/>
    <col min="12801" max="12801" width="2.875" style="131" customWidth="1"/>
    <col min="12802" max="12802" width="17.375" style="131" customWidth="1"/>
    <col min="12803" max="12808" width="10.875" style="131" customWidth="1"/>
    <col min="12809" max="12809" width="22.375" style="131" customWidth="1"/>
    <col min="12810" max="13056" width="11.375" style="131"/>
    <col min="13057" max="13057" width="2.875" style="131" customWidth="1"/>
    <col min="13058" max="13058" width="17.375" style="131" customWidth="1"/>
    <col min="13059" max="13064" width="10.875" style="131" customWidth="1"/>
    <col min="13065" max="13065" width="22.375" style="131" customWidth="1"/>
    <col min="13066" max="13312" width="11.375" style="131"/>
    <col min="13313" max="13313" width="2.875" style="131" customWidth="1"/>
    <col min="13314" max="13314" width="17.375" style="131" customWidth="1"/>
    <col min="13315" max="13320" width="10.875" style="131" customWidth="1"/>
    <col min="13321" max="13321" width="22.375" style="131" customWidth="1"/>
    <col min="13322" max="13568" width="11.375" style="131"/>
    <col min="13569" max="13569" width="2.875" style="131" customWidth="1"/>
    <col min="13570" max="13570" width="17.375" style="131" customWidth="1"/>
    <col min="13571" max="13576" width="10.875" style="131" customWidth="1"/>
    <col min="13577" max="13577" width="22.375" style="131" customWidth="1"/>
    <col min="13578" max="13824" width="11.375" style="131"/>
    <col min="13825" max="13825" width="2.875" style="131" customWidth="1"/>
    <col min="13826" max="13826" width="17.375" style="131" customWidth="1"/>
    <col min="13827" max="13832" width="10.875" style="131" customWidth="1"/>
    <col min="13833" max="13833" width="22.375" style="131" customWidth="1"/>
    <col min="13834" max="14080" width="11.375" style="131"/>
    <col min="14081" max="14081" width="2.875" style="131" customWidth="1"/>
    <col min="14082" max="14082" width="17.375" style="131" customWidth="1"/>
    <col min="14083" max="14088" width="10.875" style="131" customWidth="1"/>
    <col min="14089" max="14089" width="22.375" style="131" customWidth="1"/>
    <col min="14090" max="14336" width="11.375" style="131"/>
    <col min="14337" max="14337" width="2.875" style="131" customWidth="1"/>
    <col min="14338" max="14338" width="17.375" style="131" customWidth="1"/>
    <col min="14339" max="14344" width="10.875" style="131" customWidth="1"/>
    <col min="14345" max="14345" width="22.375" style="131" customWidth="1"/>
    <col min="14346" max="14592" width="11.375" style="131"/>
    <col min="14593" max="14593" width="2.875" style="131" customWidth="1"/>
    <col min="14594" max="14594" width="17.375" style="131" customWidth="1"/>
    <col min="14595" max="14600" width="10.875" style="131" customWidth="1"/>
    <col min="14601" max="14601" width="22.375" style="131" customWidth="1"/>
    <col min="14602" max="14848" width="11.375" style="131"/>
    <col min="14849" max="14849" width="2.875" style="131" customWidth="1"/>
    <col min="14850" max="14850" width="17.375" style="131" customWidth="1"/>
    <col min="14851" max="14856" width="10.875" style="131" customWidth="1"/>
    <col min="14857" max="14857" width="22.375" style="131" customWidth="1"/>
    <col min="14858" max="15104" width="11.375" style="131"/>
    <col min="15105" max="15105" width="2.875" style="131" customWidth="1"/>
    <col min="15106" max="15106" width="17.375" style="131" customWidth="1"/>
    <col min="15107" max="15112" width="10.875" style="131" customWidth="1"/>
    <col min="15113" max="15113" width="22.375" style="131" customWidth="1"/>
    <col min="15114" max="15360" width="11.375" style="131"/>
    <col min="15361" max="15361" width="2.875" style="131" customWidth="1"/>
    <col min="15362" max="15362" width="17.375" style="131" customWidth="1"/>
    <col min="15363" max="15368" width="10.875" style="131" customWidth="1"/>
    <col min="15369" max="15369" width="22.375" style="131" customWidth="1"/>
    <col min="15370" max="15616" width="11.375" style="131"/>
    <col min="15617" max="15617" width="2.875" style="131" customWidth="1"/>
    <col min="15618" max="15618" width="17.375" style="131" customWidth="1"/>
    <col min="15619" max="15624" width="10.875" style="131" customWidth="1"/>
    <col min="15625" max="15625" width="22.375" style="131" customWidth="1"/>
    <col min="15626" max="15872" width="11.375" style="131"/>
    <col min="15873" max="15873" width="2.875" style="131" customWidth="1"/>
    <col min="15874" max="15874" width="17.375" style="131" customWidth="1"/>
    <col min="15875" max="15880" width="10.875" style="131" customWidth="1"/>
    <col min="15881" max="15881" width="22.375" style="131" customWidth="1"/>
    <col min="15882" max="16128" width="11.375" style="131"/>
    <col min="16129" max="16129" width="2.875" style="131" customWidth="1"/>
    <col min="16130" max="16130" width="17.375" style="131" customWidth="1"/>
    <col min="16131" max="16136" width="10.875" style="131" customWidth="1"/>
    <col min="16137" max="16137" width="22.375" style="131" customWidth="1"/>
    <col min="16138" max="16384" width="11.375" style="131"/>
  </cols>
  <sheetData>
    <row r="2" spans="2:9" ht="24.75" customHeight="1">
      <c r="B2" s="674" t="e" vm="1">
        <v>#VALUE!</v>
      </c>
      <c r="C2" s="675" t="s">
        <v>718</v>
      </c>
      <c r="D2" s="675"/>
      <c r="E2" s="675"/>
      <c r="F2" s="675"/>
      <c r="G2" s="675"/>
      <c r="H2" s="675"/>
      <c r="I2" s="676"/>
    </row>
    <row r="3" spans="2:9" ht="29.25" customHeight="1">
      <c r="B3" s="674"/>
      <c r="C3" s="675"/>
      <c r="D3" s="675"/>
      <c r="E3" s="675"/>
      <c r="F3" s="675"/>
      <c r="G3" s="675"/>
      <c r="H3" s="675"/>
      <c r="I3" s="677"/>
    </row>
    <row r="4" spans="2:9" ht="6.75" customHeight="1">
      <c r="B4" s="132"/>
      <c r="C4" s="133"/>
      <c r="D4" s="133"/>
      <c r="E4" s="133"/>
      <c r="F4" s="133"/>
      <c r="G4" s="133"/>
      <c r="H4" s="133"/>
      <c r="I4" s="134"/>
    </row>
    <row r="5" spans="2:9" s="136" customFormat="1" ht="12.75">
      <c r="B5" s="135"/>
      <c r="G5" s="678" t="s">
        <v>516</v>
      </c>
      <c r="H5" s="678"/>
      <c r="I5" s="678"/>
    </row>
    <row r="6" spans="2:9" s="136" customFormat="1" ht="12.75">
      <c r="B6" s="135"/>
      <c r="G6" s="137" t="s">
        <v>517</v>
      </c>
      <c r="H6" s="137" t="s">
        <v>518</v>
      </c>
      <c r="I6" s="138" t="s">
        <v>519</v>
      </c>
    </row>
    <row r="7" spans="2:9" s="136" customFormat="1" ht="12.75">
      <c r="B7" s="135"/>
      <c r="G7" s="139"/>
      <c r="H7" s="139"/>
      <c r="I7" s="140"/>
    </row>
    <row r="8" spans="2:9" s="136" customFormat="1" ht="12.75">
      <c r="B8" s="141" t="s">
        <v>719</v>
      </c>
      <c r="I8" s="134"/>
    </row>
    <row r="9" spans="2:9" s="136" customFormat="1" ht="12.75">
      <c r="B9" s="135"/>
      <c r="I9" s="134"/>
    </row>
    <row r="10" spans="2:9" s="136" customFormat="1" ht="38.25">
      <c r="B10" s="135" t="s">
        <v>720</v>
      </c>
      <c r="C10" s="135"/>
      <c r="D10" s="135"/>
      <c r="I10" s="134"/>
    </row>
    <row r="11" spans="2:9" s="136" customFormat="1" ht="12.75">
      <c r="B11" s="135"/>
      <c r="I11" s="134"/>
    </row>
    <row r="12" spans="2:9" s="136" customFormat="1" ht="25.5">
      <c r="B12" s="135" t="s">
        <v>721</v>
      </c>
      <c r="C12" s="135"/>
      <c r="I12" s="134"/>
    </row>
    <row r="13" spans="2:9" s="136" customFormat="1" ht="12.75">
      <c r="B13" s="135"/>
      <c r="I13" s="134"/>
    </row>
    <row r="14" spans="2:9" ht="15">
      <c r="B14" s="668" t="s">
        <v>520</v>
      </c>
      <c r="C14" s="669"/>
      <c r="D14" s="669"/>
      <c r="E14" s="669"/>
      <c r="F14" s="669"/>
      <c r="G14" s="669"/>
      <c r="H14" s="669"/>
      <c r="I14" s="670"/>
    </row>
    <row r="15" spans="2:9" ht="15" customHeight="1">
      <c r="B15" s="671" t="s">
        <v>722</v>
      </c>
      <c r="C15" s="672"/>
      <c r="D15" s="672"/>
      <c r="E15" s="672"/>
      <c r="F15" s="672"/>
      <c r="G15" s="672"/>
      <c r="H15" s="672"/>
      <c r="I15" s="673"/>
    </row>
    <row r="16" spans="2:9">
      <c r="B16" s="671"/>
      <c r="C16" s="672"/>
      <c r="D16" s="672"/>
      <c r="E16" s="672"/>
      <c r="F16" s="672"/>
      <c r="G16" s="672"/>
      <c r="H16" s="672"/>
      <c r="I16" s="673"/>
    </row>
    <row r="17" spans="2:9">
      <c r="B17" s="671"/>
      <c r="C17" s="672"/>
      <c r="D17" s="672"/>
      <c r="E17" s="672"/>
      <c r="F17" s="672"/>
      <c r="G17" s="672"/>
      <c r="H17" s="672"/>
      <c r="I17" s="673"/>
    </row>
    <row r="18" spans="2:9">
      <c r="B18" s="671"/>
      <c r="C18" s="672"/>
      <c r="D18" s="672"/>
      <c r="E18" s="672"/>
      <c r="F18" s="672"/>
      <c r="G18" s="672"/>
      <c r="H18" s="672"/>
      <c r="I18" s="673"/>
    </row>
    <row r="19" spans="2:9">
      <c r="B19" s="671"/>
      <c r="C19" s="672"/>
      <c r="D19" s="672"/>
      <c r="E19" s="672"/>
      <c r="F19" s="672"/>
      <c r="G19" s="672"/>
      <c r="H19" s="672"/>
      <c r="I19" s="673"/>
    </row>
    <row r="20" spans="2:9">
      <c r="B20" s="671"/>
      <c r="C20" s="672"/>
      <c r="D20" s="672"/>
      <c r="E20" s="672"/>
      <c r="F20" s="672"/>
      <c r="G20" s="672"/>
      <c r="H20" s="672"/>
      <c r="I20" s="673"/>
    </row>
    <row r="21" spans="2:9" ht="7.5" customHeight="1">
      <c r="B21" s="142"/>
      <c r="I21" s="143"/>
    </row>
    <row r="22" spans="2:9" ht="15">
      <c r="B22" s="662" t="s">
        <v>522</v>
      </c>
      <c r="C22" s="663"/>
      <c r="D22" s="663"/>
      <c r="E22" s="663"/>
      <c r="F22" s="663"/>
      <c r="G22" s="663"/>
      <c r="H22" s="663"/>
      <c r="I22" s="664"/>
    </row>
    <row r="23" spans="2:9" ht="15" customHeight="1">
      <c r="B23" s="665" t="s">
        <v>523</v>
      </c>
      <c r="C23" s="666"/>
      <c r="D23" s="666"/>
      <c r="E23" s="666"/>
      <c r="F23" s="666"/>
      <c r="G23" s="667"/>
      <c r="H23" s="665" t="s">
        <v>524</v>
      </c>
      <c r="I23" s="667"/>
    </row>
    <row r="24" spans="2:9">
      <c r="B24" s="144"/>
      <c r="C24" s="145"/>
      <c r="D24" s="145"/>
      <c r="E24" s="145"/>
      <c r="F24" s="145"/>
      <c r="G24" s="146"/>
      <c r="H24" s="145"/>
      <c r="I24" s="146"/>
    </row>
    <row r="25" spans="2:9" ht="7.5" customHeight="1">
      <c r="B25" s="142"/>
      <c r="I25" s="143"/>
    </row>
    <row r="26" spans="2:9" ht="15">
      <c r="B26" s="668" t="s">
        <v>525</v>
      </c>
      <c r="C26" s="669"/>
      <c r="D26" s="669"/>
      <c r="E26" s="669"/>
      <c r="F26" s="669"/>
      <c r="G26" s="669"/>
      <c r="H26" s="669"/>
      <c r="I26" s="670"/>
    </row>
    <row r="27" spans="2:9" ht="59.1" customHeight="1">
      <c r="B27" s="671" t="s">
        <v>723</v>
      </c>
      <c r="C27" s="672"/>
      <c r="D27" s="672"/>
      <c r="E27" s="672"/>
      <c r="F27" s="672"/>
      <c r="G27" s="672"/>
      <c r="H27" s="672"/>
      <c r="I27" s="673"/>
    </row>
    <row r="28" spans="2:9" ht="15">
      <c r="B28" s="662" t="s">
        <v>531</v>
      </c>
      <c r="C28" s="663"/>
      <c r="D28" s="663"/>
      <c r="E28" s="663"/>
      <c r="F28" s="663"/>
      <c r="G28" s="663"/>
      <c r="H28" s="663"/>
      <c r="I28" s="664"/>
    </row>
    <row r="29" spans="2:9">
      <c r="B29" s="147"/>
      <c r="C29" s="148"/>
      <c r="D29" s="148"/>
      <c r="E29" s="149"/>
      <c r="F29" s="148"/>
      <c r="G29" s="148"/>
      <c r="H29" s="148"/>
      <c r="I29" s="149"/>
    </row>
    <row r="30" spans="2:9">
      <c r="B30" s="142"/>
      <c r="E30" s="143"/>
      <c r="I30" s="143"/>
    </row>
    <row r="31" spans="2:9" ht="14.1" customHeight="1">
      <c r="B31" s="659" t="s">
        <v>532</v>
      </c>
      <c r="C31" s="660"/>
      <c r="D31" s="660"/>
      <c r="E31" s="661"/>
      <c r="F31" s="660"/>
      <c r="G31" s="660"/>
      <c r="H31" s="660"/>
      <c r="I31" s="661"/>
    </row>
  </sheetData>
  <mergeCells count="14">
    <mergeCell ref="B15:I20"/>
    <mergeCell ref="B2:B3"/>
    <mergeCell ref="C2:H3"/>
    <mergeCell ref="I2:I3"/>
    <mergeCell ref="G5:I5"/>
    <mergeCell ref="B14:I14"/>
    <mergeCell ref="B31:E31"/>
    <mergeCell ref="F31:I31"/>
    <mergeCell ref="B22:I22"/>
    <mergeCell ref="B23:G23"/>
    <mergeCell ref="H23:I23"/>
    <mergeCell ref="B26:I26"/>
    <mergeCell ref="B27:I27"/>
    <mergeCell ref="B28:I28"/>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5"/>
  <sheetViews>
    <sheetView showGridLines="0" zoomScale="110" zoomScaleNormal="110" workbookViewId="0">
      <selection activeCell="C6" sqref="C6:L45"/>
    </sheetView>
  </sheetViews>
  <sheetFormatPr defaultColWidth="11.375" defaultRowHeight="13.5"/>
  <cols>
    <col min="1" max="1" width="2.875" style="9" customWidth="1"/>
    <col min="2" max="2" width="3.25" style="9" customWidth="1"/>
    <col min="3" max="12" width="11.375" style="9"/>
    <col min="13" max="13" width="5.125" style="9" customWidth="1"/>
    <col min="14" max="14" width="2.875" style="9" customWidth="1"/>
    <col min="15" max="16384" width="11.375" style="9"/>
  </cols>
  <sheetData>
    <row r="1" spans="2:13">
      <c r="B1" s="10"/>
      <c r="C1" s="313"/>
      <c r="D1" s="313"/>
      <c r="E1" s="313"/>
      <c r="F1" s="313"/>
      <c r="G1" s="313"/>
      <c r="H1" s="313"/>
      <c r="I1" s="313"/>
      <c r="J1" s="313"/>
      <c r="K1" s="313"/>
      <c r="L1" s="313"/>
      <c r="M1" s="313"/>
    </row>
    <row r="2" spans="2:13" ht="56.25">
      <c r="B2" s="10"/>
      <c r="C2" s="11"/>
      <c r="D2" s="11"/>
      <c r="E2" s="11"/>
      <c r="F2" s="11"/>
      <c r="G2" s="11"/>
      <c r="H2" s="11"/>
      <c r="I2" s="11"/>
      <c r="J2" s="11"/>
      <c r="K2" s="11"/>
      <c r="L2" s="100" t="s">
        <v>0</v>
      </c>
      <c r="M2" s="11"/>
    </row>
    <row r="3" spans="2:13">
      <c r="B3" s="10"/>
      <c r="C3" s="11"/>
      <c r="D3" s="11"/>
      <c r="E3" s="11"/>
      <c r="F3" s="11"/>
      <c r="G3" s="11"/>
      <c r="H3" s="11"/>
      <c r="I3" s="11"/>
      <c r="J3" s="11"/>
      <c r="K3" s="11"/>
      <c r="L3" s="11"/>
      <c r="M3" s="11"/>
    </row>
    <row r="4" spans="2:13" ht="26.25" customHeight="1">
      <c r="B4" s="10"/>
      <c r="C4" s="314" t="s">
        <v>1</v>
      </c>
      <c r="D4" s="314"/>
      <c r="E4" s="314"/>
      <c r="F4" s="314"/>
      <c r="G4" s="314"/>
      <c r="H4" s="314"/>
      <c r="I4" s="314"/>
      <c r="J4" s="314"/>
      <c r="K4" s="314"/>
      <c r="L4" s="314"/>
      <c r="M4" s="12"/>
    </row>
    <row r="5" spans="2:13">
      <c r="B5" s="10"/>
      <c r="C5" s="313"/>
      <c r="D5" s="313"/>
      <c r="E5" s="313"/>
      <c r="F5" s="313"/>
      <c r="G5" s="313"/>
      <c r="H5" s="313"/>
      <c r="I5" s="313"/>
      <c r="J5" s="313"/>
      <c r="K5" s="313"/>
      <c r="L5" s="313"/>
      <c r="M5" s="313"/>
    </row>
    <row r="6" spans="2:13" ht="20.100000000000001" customHeight="1">
      <c r="B6" s="10"/>
      <c r="C6" s="316" t="s">
        <v>2</v>
      </c>
      <c r="D6" s="317"/>
      <c r="E6" s="317"/>
      <c r="F6" s="317"/>
      <c r="G6" s="317"/>
      <c r="H6" s="317"/>
      <c r="I6" s="317"/>
      <c r="J6" s="317"/>
      <c r="K6" s="317"/>
      <c r="L6" s="317"/>
      <c r="M6" s="315"/>
    </row>
    <row r="7" spans="2:13" ht="20.100000000000001" customHeight="1">
      <c r="B7" s="10"/>
      <c r="C7" s="318"/>
      <c r="D7" s="318"/>
      <c r="E7" s="318"/>
      <c r="F7" s="318"/>
      <c r="G7" s="318"/>
      <c r="H7" s="318"/>
      <c r="I7" s="318"/>
      <c r="J7" s="318"/>
      <c r="K7" s="318"/>
      <c r="L7" s="318"/>
      <c r="M7" s="315"/>
    </row>
    <row r="8" spans="2:13" ht="20.100000000000001" customHeight="1">
      <c r="B8" s="10"/>
      <c r="C8" s="318"/>
      <c r="D8" s="318"/>
      <c r="E8" s="318"/>
      <c r="F8" s="318"/>
      <c r="G8" s="318"/>
      <c r="H8" s="318"/>
      <c r="I8" s="318"/>
      <c r="J8" s="318"/>
      <c r="K8" s="318"/>
      <c r="L8" s="318"/>
      <c r="M8" s="315"/>
    </row>
    <row r="9" spans="2:13" ht="20.100000000000001" customHeight="1">
      <c r="B9" s="10"/>
      <c r="C9" s="318"/>
      <c r="D9" s="318"/>
      <c r="E9" s="318"/>
      <c r="F9" s="318"/>
      <c r="G9" s="318"/>
      <c r="H9" s="318"/>
      <c r="I9" s="318"/>
      <c r="J9" s="318"/>
      <c r="K9" s="318"/>
      <c r="L9" s="318"/>
      <c r="M9" s="315"/>
    </row>
    <row r="10" spans="2:13" ht="20.100000000000001" customHeight="1">
      <c r="B10" s="10"/>
      <c r="C10" s="318"/>
      <c r="D10" s="318"/>
      <c r="E10" s="318"/>
      <c r="F10" s="318"/>
      <c r="G10" s="318"/>
      <c r="H10" s="318"/>
      <c r="I10" s="318"/>
      <c r="J10" s="318"/>
      <c r="K10" s="318"/>
      <c r="L10" s="318"/>
      <c r="M10" s="315"/>
    </row>
    <row r="11" spans="2:13" ht="20.100000000000001" customHeight="1">
      <c r="B11" s="10"/>
      <c r="C11" s="318"/>
      <c r="D11" s="318"/>
      <c r="E11" s="318"/>
      <c r="F11" s="318"/>
      <c r="G11" s="318"/>
      <c r="H11" s="318"/>
      <c r="I11" s="318"/>
      <c r="J11" s="318"/>
      <c r="K11" s="318"/>
      <c r="L11" s="318"/>
      <c r="M11" s="315"/>
    </row>
    <row r="12" spans="2:13" ht="20.100000000000001" customHeight="1">
      <c r="B12" s="10"/>
      <c r="C12" s="318"/>
      <c r="D12" s="318"/>
      <c r="E12" s="318"/>
      <c r="F12" s="318"/>
      <c r="G12" s="318"/>
      <c r="H12" s="318"/>
      <c r="I12" s="318"/>
      <c r="J12" s="318"/>
      <c r="K12" s="318"/>
      <c r="L12" s="318"/>
      <c r="M12" s="315"/>
    </row>
    <row r="13" spans="2:13" ht="20.100000000000001" customHeight="1">
      <c r="B13" s="10"/>
      <c r="C13" s="318"/>
      <c r="D13" s="318"/>
      <c r="E13" s="318"/>
      <c r="F13" s="318"/>
      <c r="G13" s="318"/>
      <c r="H13" s="318"/>
      <c r="I13" s="318"/>
      <c r="J13" s="318"/>
      <c r="K13" s="318"/>
      <c r="L13" s="318"/>
      <c r="M13" s="315"/>
    </row>
    <row r="14" spans="2:13" ht="20.100000000000001" customHeight="1">
      <c r="B14" s="10"/>
      <c r="C14" s="318"/>
      <c r="D14" s="318"/>
      <c r="E14" s="318"/>
      <c r="F14" s="318"/>
      <c r="G14" s="318"/>
      <c r="H14" s="318"/>
      <c r="I14" s="318"/>
      <c r="J14" s="318"/>
      <c r="K14" s="318"/>
      <c r="L14" s="318"/>
      <c r="M14" s="315"/>
    </row>
    <row r="15" spans="2:13" ht="20.100000000000001" customHeight="1">
      <c r="B15" s="10"/>
      <c r="C15" s="318"/>
      <c r="D15" s="318"/>
      <c r="E15" s="318"/>
      <c r="F15" s="318"/>
      <c r="G15" s="318"/>
      <c r="H15" s="318"/>
      <c r="I15" s="318"/>
      <c r="J15" s="318"/>
      <c r="K15" s="318"/>
      <c r="L15" s="318"/>
      <c r="M15" s="315"/>
    </row>
    <row r="16" spans="2:13" ht="20.100000000000001" customHeight="1">
      <c r="B16" s="10"/>
      <c r="C16" s="318"/>
      <c r="D16" s="318"/>
      <c r="E16" s="318"/>
      <c r="F16" s="318"/>
      <c r="G16" s="318"/>
      <c r="H16" s="318"/>
      <c r="I16" s="318"/>
      <c r="J16" s="318"/>
      <c r="K16" s="318"/>
      <c r="L16" s="318"/>
      <c r="M16" s="315"/>
    </row>
    <row r="17" spans="2:13" ht="20.100000000000001" customHeight="1">
      <c r="B17" s="10"/>
      <c r="C17" s="318"/>
      <c r="D17" s="318"/>
      <c r="E17" s="318"/>
      <c r="F17" s="318"/>
      <c r="G17" s="318"/>
      <c r="H17" s="318"/>
      <c r="I17" s="318"/>
      <c r="J17" s="318"/>
      <c r="K17" s="318"/>
      <c r="L17" s="318"/>
      <c r="M17" s="315"/>
    </row>
    <row r="18" spans="2:13" ht="20.100000000000001" customHeight="1">
      <c r="B18" s="10"/>
      <c r="C18" s="318"/>
      <c r="D18" s="318"/>
      <c r="E18" s="318"/>
      <c r="F18" s="318"/>
      <c r="G18" s="318"/>
      <c r="H18" s="318"/>
      <c r="I18" s="318"/>
      <c r="J18" s="318"/>
      <c r="K18" s="318"/>
      <c r="L18" s="318"/>
      <c r="M18" s="315"/>
    </row>
    <row r="19" spans="2:13" ht="20.100000000000001" customHeight="1">
      <c r="B19" s="10"/>
      <c r="C19" s="318"/>
      <c r="D19" s="318"/>
      <c r="E19" s="318"/>
      <c r="F19" s="318"/>
      <c r="G19" s="318"/>
      <c r="H19" s="318"/>
      <c r="I19" s="318"/>
      <c r="J19" s="318"/>
      <c r="K19" s="318"/>
      <c r="L19" s="318"/>
      <c r="M19" s="315"/>
    </row>
    <row r="20" spans="2:13" ht="20.100000000000001" customHeight="1">
      <c r="B20" s="10"/>
      <c r="C20" s="318"/>
      <c r="D20" s="318"/>
      <c r="E20" s="318"/>
      <c r="F20" s="318"/>
      <c r="G20" s="318"/>
      <c r="H20" s="318"/>
      <c r="I20" s="318"/>
      <c r="J20" s="318"/>
      <c r="K20" s="318"/>
      <c r="L20" s="318"/>
      <c r="M20" s="315"/>
    </row>
    <row r="21" spans="2:13" ht="20.100000000000001" customHeight="1">
      <c r="B21" s="10"/>
      <c r="C21" s="318"/>
      <c r="D21" s="318"/>
      <c r="E21" s="318"/>
      <c r="F21" s="318"/>
      <c r="G21" s="318"/>
      <c r="H21" s="318"/>
      <c r="I21" s="318"/>
      <c r="J21" s="318"/>
      <c r="K21" s="318"/>
      <c r="L21" s="318"/>
      <c r="M21" s="315"/>
    </row>
    <row r="22" spans="2:13" ht="20.100000000000001" customHeight="1">
      <c r="B22" s="10"/>
      <c r="C22" s="318"/>
      <c r="D22" s="318"/>
      <c r="E22" s="318"/>
      <c r="F22" s="318"/>
      <c r="G22" s="318"/>
      <c r="H22" s="318"/>
      <c r="I22" s="318"/>
      <c r="J22" s="318"/>
      <c r="K22" s="318"/>
      <c r="L22" s="318"/>
      <c r="M22" s="315"/>
    </row>
    <row r="23" spans="2:13" ht="20.100000000000001" customHeight="1">
      <c r="B23" s="10"/>
      <c r="C23" s="318"/>
      <c r="D23" s="318"/>
      <c r="E23" s="318"/>
      <c r="F23" s="318"/>
      <c r="G23" s="318"/>
      <c r="H23" s="318"/>
      <c r="I23" s="318"/>
      <c r="J23" s="318"/>
      <c r="K23" s="318"/>
      <c r="L23" s="318"/>
      <c r="M23" s="315"/>
    </row>
    <row r="24" spans="2:13" ht="20.100000000000001" customHeight="1">
      <c r="B24" s="10"/>
      <c r="C24" s="318"/>
      <c r="D24" s="318"/>
      <c r="E24" s="318"/>
      <c r="F24" s="318"/>
      <c r="G24" s="318"/>
      <c r="H24" s="318"/>
      <c r="I24" s="318"/>
      <c r="J24" s="318"/>
      <c r="K24" s="318"/>
      <c r="L24" s="318"/>
      <c r="M24" s="315"/>
    </row>
    <row r="25" spans="2:13" ht="20.100000000000001" customHeight="1">
      <c r="B25" s="10"/>
      <c r="C25" s="318"/>
      <c r="D25" s="318"/>
      <c r="E25" s="318"/>
      <c r="F25" s="318"/>
      <c r="G25" s="318"/>
      <c r="H25" s="318"/>
      <c r="I25" s="318"/>
      <c r="J25" s="318"/>
      <c r="K25" s="318"/>
      <c r="L25" s="318"/>
      <c r="M25" s="315"/>
    </row>
    <row r="26" spans="2:13" ht="20.100000000000001" customHeight="1">
      <c r="B26" s="10"/>
      <c r="C26" s="318"/>
      <c r="D26" s="318"/>
      <c r="E26" s="318"/>
      <c r="F26" s="318"/>
      <c r="G26" s="318"/>
      <c r="H26" s="318"/>
      <c r="I26" s="318"/>
      <c r="J26" s="318"/>
      <c r="K26" s="318"/>
      <c r="L26" s="318"/>
      <c r="M26" s="315"/>
    </row>
    <row r="27" spans="2:13" ht="20.100000000000001" customHeight="1">
      <c r="B27" s="10"/>
      <c r="C27" s="318"/>
      <c r="D27" s="318"/>
      <c r="E27" s="318"/>
      <c r="F27" s="318"/>
      <c r="G27" s="318"/>
      <c r="H27" s="318"/>
      <c r="I27" s="318"/>
      <c r="J27" s="318"/>
      <c r="K27" s="318"/>
      <c r="L27" s="318"/>
      <c r="M27" s="315"/>
    </row>
    <row r="28" spans="2:13" ht="20.100000000000001" customHeight="1">
      <c r="B28" s="10"/>
      <c r="C28" s="318"/>
      <c r="D28" s="318"/>
      <c r="E28" s="318"/>
      <c r="F28" s="318"/>
      <c r="G28" s="318"/>
      <c r="H28" s="318"/>
      <c r="I28" s="318"/>
      <c r="J28" s="318"/>
      <c r="K28" s="318"/>
      <c r="L28" s="318"/>
      <c r="M28" s="315"/>
    </row>
    <row r="29" spans="2:13" ht="20.100000000000001" customHeight="1">
      <c r="B29" s="10"/>
      <c r="C29" s="318"/>
      <c r="D29" s="318"/>
      <c r="E29" s="318"/>
      <c r="F29" s="318"/>
      <c r="G29" s="318"/>
      <c r="H29" s="318"/>
      <c r="I29" s="318"/>
      <c r="J29" s="318"/>
      <c r="K29" s="318"/>
      <c r="L29" s="318"/>
      <c r="M29" s="315"/>
    </row>
    <row r="30" spans="2:13" ht="20.100000000000001" customHeight="1">
      <c r="B30" s="10"/>
      <c r="C30" s="318"/>
      <c r="D30" s="318"/>
      <c r="E30" s="318"/>
      <c r="F30" s="318"/>
      <c r="G30" s="318"/>
      <c r="H30" s="318"/>
      <c r="I30" s="318"/>
      <c r="J30" s="318"/>
      <c r="K30" s="318"/>
      <c r="L30" s="318"/>
      <c r="M30" s="315"/>
    </row>
    <row r="31" spans="2:13" ht="20.100000000000001" customHeight="1">
      <c r="B31" s="10"/>
      <c r="C31" s="318"/>
      <c r="D31" s="318"/>
      <c r="E31" s="318"/>
      <c r="F31" s="318"/>
      <c r="G31" s="318"/>
      <c r="H31" s="318"/>
      <c r="I31" s="318"/>
      <c r="J31" s="318"/>
      <c r="K31" s="318"/>
      <c r="L31" s="318"/>
      <c r="M31" s="315"/>
    </row>
    <row r="32" spans="2:13" ht="20.100000000000001" customHeight="1">
      <c r="B32" s="10"/>
      <c r="C32" s="318"/>
      <c r="D32" s="318"/>
      <c r="E32" s="318"/>
      <c r="F32" s="318"/>
      <c r="G32" s="318"/>
      <c r="H32" s="318"/>
      <c r="I32" s="318"/>
      <c r="J32" s="318"/>
      <c r="K32" s="318"/>
      <c r="L32" s="318"/>
      <c r="M32" s="315"/>
    </row>
    <row r="33" spans="2:13" ht="20.100000000000001" customHeight="1">
      <c r="B33" s="10"/>
      <c r="C33" s="318"/>
      <c r="D33" s="318"/>
      <c r="E33" s="318"/>
      <c r="F33" s="318"/>
      <c r="G33" s="318"/>
      <c r="H33" s="318"/>
      <c r="I33" s="318"/>
      <c r="J33" s="318"/>
      <c r="K33" s="318"/>
      <c r="L33" s="318"/>
      <c r="M33" s="315"/>
    </row>
    <row r="34" spans="2:13" ht="20.100000000000001" customHeight="1">
      <c r="B34" s="10"/>
      <c r="C34" s="318"/>
      <c r="D34" s="318"/>
      <c r="E34" s="318"/>
      <c r="F34" s="318"/>
      <c r="G34" s="318"/>
      <c r="H34" s="318"/>
      <c r="I34" s="318"/>
      <c r="J34" s="318"/>
      <c r="K34" s="318"/>
      <c r="L34" s="318"/>
      <c r="M34" s="315"/>
    </row>
    <row r="35" spans="2:13" ht="20.100000000000001" customHeight="1">
      <c r="B35" s="10"/>
      <c r="C35" s="318"/>
      <c r="D35" s="318"/>
      <c r="E35" s="318"/>
      <c r="F35" s="318"/>
      <c r="G35" s="318"/>
      <c r="H35" s="318"/>
      <c r="I35" s="318"/>
      <c r="J35" s="318"/>
      <c r="K35" s="318"/>
      <c r="L35" s="318"/>
      <c r="M35" s="315"/>
    </row>
    <row r="36" spans="2:13" ht="20.100000000000001" customHeight="1">
      <c r="B36" s="10"/>
      <c r="C36" s="318"/>
      <c r="D36" s="318"/>
      <c r="E36" s="318"/>
      <c r="F36" s="318"/>
      <c r="G36" s="318"/>
      <c r="H36" s="318"/>
      <c r="I36" s="318"/>
      <c r="J36" s="318"/>
      <c r="K36" s="318"/>
      <c r="L36" s="318"/>
      <c r="M36" s="315"/>
    </row>
    <row r="37" spans="2:13" ht="20.100000000000001" customHeight="1">
      <c r="B37" s="10"/>
      <c r="C37" s="318"/>
      <c r="D37" s="318"/>
      <c r="E37" s="318"/>
      <c r="F37" s="318"/>
      <c r="G37" s="318"/>
      <c r="H37" s="318"/>
      <c r="I37" s="318"/>
      <c r="J37" s="318"/>
      <c r="K37" s="318"/>
      <c r="L37" s="318"/>
      <c r="M37" s="315"/>
    </row>
    <row r="38" spans="2:13" ht="20.100000000000001" customHeight="1">
      <c r="B38" s="10"/>
      <c r="C38" s="318"/>
      <c r="D38" s="318"/>
      <c r="E38" s="318"/>
      <c r="F38" s="318"/>
      <c r="G38" s="318"/>
      <c r="H38" s="318"/>
      <c r="I38" s="318"/>
      <c r="J38" s="318"/>
      <c r="K38" s="318"/>
      <c r="L38" s="318"/>
      <c r="M38" s="315"/>
    </row>
    <row r="39" spans="2:13" ht="20.100000000000001" customHeight="1">
      <c r="B39" s="10"/>
      <c r="C39" s="318"/>
      <c r="D39" s="318"/>
      <c r="E39" s="318"/>
      <c r="F39" s="318"/>
      <c r="G39" s="318"/>
      <c r="H39" s="318"/>
      <c r="I39" s="318"/>
      <c r="J39" s="318"/>
      <c r="K39" s="318"/>
      <c r="L39" s="318"/>
      <c r="M39" s="315"/>
    </row>
    <row r="40" spans="2:13" ht="20.100000000000001" customHeight="1">
      <c r="B40" s="10"/>
      <c r="C40" s="318"/>
      <c r="D40" s="318"/>
      <c r="E40" s="318"/>
      <c r="F40" s="318"/>
      <c r="G40" s="318"/>
      <c r="H40" s="318"/>
      <c r="I40" s="318"/>
      <c r="J40" s="318"/>
      <c r="K40" s="318"/>
      <c r="L40" s="318"/>
      <c r="M40" s="10"/>
    </row>
    <row r="41" spans="2:13" ht="20.100000000000001" customHeight="1">
      <c r="B41" s="10"/>
      <c r="C41" s="318"/>
      <c r="D41" s="318"/>
      <c r="E41" s="318"/>
      <c r="F41" s="318"/>
      <c r="G41" s="318"/>
      <c r="H41" s="318"/>
      <c r="I41" s="318"/>
      <c r="J41" s="318"/>
      <c r="K41" s="318"/>
      <c r="L41" s="318"/>
      <c r="M41" s="10"/>
    </row>
    <row r="42" spans="2:13" ht="20.100000000000001" customHeight="1">
      <c r="B42" s="10"/>
      <c r="C42" s="318"/>
      <c r="D42" s="318"/>
      <c r="E42" s="318"/>
      <c r="F42" s="318"/>
      <c r="G42" s="318"/>
      <c r="H42" s="318"/>
      <c r="I42" s="318"/>
      <c r="J42" s="318"/>
      <c r="K42" s="318"/>
      <c r="L42" s="318"/>
      <c r="M42" s="10"/>
    </row>
    <row r="43" spans="2:13" ht="20.100000000000001" customHeight="1">
      <c r="B43" s="10"/>
      <c r="C43" s="318"/>
      <c r="D43" s="318"/>
      <c r="E43" s="318"/>
      <c r="F43" s="318"/>
      <c r="G43" s="318"/>
      <c r="H43" s="318"/>
      <c r="I43" s="318"/>
      <c r="J43" s="318"/>
      <c r="K43" s="318"/>
      <c r="L43" s="318"/>
      <c r="M43" s="10"/>
    </row>
    <row r="44" spans="2:13" ht="20.100000000000001" customHeight="1">
      <c r="B44" s="10"/>
      <c r="C44" s="318"/>
      <c r="D44" s="318"/>
      <c r="E44" s="318"/>
      <c r="F44" s="318"/>
      <c r="G44" s="318"/>
      <c r="H44" s="318"/>
      <c r="I44" s="318"/>
      <c r="J44" s="318"/>
      <c r="K44" s="318"/>
      <c r="L44" s="318"/>
      <c r="M44" s="10"/>
    </row>
    <row r="45" spans="2:13" ht="31.5" customHeight="1">
      <c r="B45" s="10"/>
      <c r="C45" s="318"/>
      <c r="D45" s="318"/>
      <c r="E45" s="318"/>
      <c r="F45" s="318"/>
      <c r="G45" s="318"/>
      <c r="H45" s="318"/>
      <c r="I45" s="318"/>
      <c r="J45" s="318"/>
      <c r="K45" s="318"/>
      <c r="L45" s="318"/>
      <c r="M45" s="10"/>
    </row>
  </sheetData>
  <mergeCells count="5">
    <mergeCell ref="C1:M1"/>
    <mergeCell ref="C4:L4"/>
    <mergeCell ref="C5:M5"/>
    <mergeCell ref="M6:M39"/>
    <mergeCell ref="C6:L45"/>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26"/>
  <sheetViews>
    <sheetView showGridLines="0" tabSelected="1" topLeftCell="C1" zoomScale="85" zoomScaleNormal="85" workbookViewId="0">
      <selection activeCell="D66" sqref="D66:L66"/>
    </sheetView>
  </sheetViews>
  <sheetFormatPr defaultColWidth="0" defaultRowHeight="0" customHeight="1" zeroHeight="1"/>
  <cols>
    <col min="1" max="1" width="3.875" style="13" customWidth="1"/>
    <col min="2" max="2" width="5.875" style="13" customWidth="1"/>
    <col min="3" max="3" width="11.625" style="13" customWidth="1"/>
    <col min="4" max="4" width="44" style="13" customWidth="1"/>
    <col min="5" max="5" width="27.5" style="13" customWidth="1"/>
    <col min="6" max="6" width="39.375" style="13" customWidth="1"/>
    <col min="7" max="7" width="51" style="13" customWidth="1"/>
    <col min="8" max="8" width="58.375" style="13" customWidth="1"/>
    <col min="9" max="9" width="21.375" style="13" customWidth="1"/>
    <col min="10" max="10" width="26.25" style="13" customWidth="1"/>
    <col min="11" max="13" width="11.375" style="13" customWidth="1"/>
    <col min="14" max="14" width="3.75" style="13" customWidth="1"/>
    <col min="15" max="33" width="0" style="13" hidden="1" customWidth="1"/>
    <col min="34" max="16384" width="11.375" style="13" hidden="1"/>
  </cols>
  <sheetData>
    <row r="1" spans="1:13" ht="15"/>
    <row r="2" spans="1:13" ht="15.75">
      <c r="A2" s="14"/>
      <c r="B2" s="15"/>
      <c r="C2" s="16"/>
      <c r="D2" s="15"/>
      <c r="E2" s="15"/>
      <c r="F2" s="15"/>
      <c r="G2" s="15"/>
      <c r="H2" s="15"/>
      <c r="I2" s="15"/>
      <c r="J2" s="15"/>
      <c r="K2" s="15"/>
      <c r="L2" s="15"/>
      <c r="M2" s="15"/>
    </row>
    <row r="3" spans="1:13" ht="15.75">
      <c r="A3" s="14"/>
      <c r="B3" s="15"/>
      <c r="C3" s="16"/>
      <c r="D3" s="15"/>
      <c r="E3" s="15"/>
      <c r="F3" s="15"/>
      <c r="G3" s="15"/>
      <c r="H3" s="15"/>
      <c r="I3" s="15"/>
      <c r="J3" s="15"/>
      <c r="K3" s="15"/>
      <c r="L3" s="15"/>
      <c r="M3" s="15"/>
    </row>
    <row r="4" spans="1:13" ht="15.75">
      <c r="A4" s="14"/>
      <c r="B4" s="15"/>
      <c r="C4" s="16"/>
      <c r="D4" s="15"/>
      <c r="E4" s="15"/>
      <c r="F4" s="15"/>
      <c r="G4" s="15"/>
      <c r="H4" s="15"/>
      <c r="I4" s="15"/>
      <c r="J4" s="15"/>
      <c r="K4" s="15"/>
      <c r="L4" s="15"/>
      <c r="M4" s="15"/>
    </row>
    <row r="5" spans="1:13" ht="76.5">
      <c r="A5" s="14"/>
      <c r="B5" s="15"/>
      <c r="C5" s="16"/>
      <c r="D5" s="15"/>
      <c r="E5" s="15"/>
      <c r="F5" s="15"/>
      <c r="G5" s="15"/>
      <c r="H5" s="15"/>
      <c r="I5" s="15"/>
      <c r="J5" s="15"/>
      <c r="K5" s="101" t="s">
        <v>0</v>
      </c>
      <c r="L5" s="15"/>
      <c r="M5" s="15"/>
    </row>
    <row r="6" spans="1:13" ht="15.75">
      <c r="A6" s="14"/>
      <c r="B6" s="15"/>
      <c r="C6" s="16"/>
      <c r="D6" s="15"/>
      <c r="E6" s="15"/>
      <c r="F6" s="15"/>
      <c r="G6" s="15"/>
      <c r="H6" s="15"/>
      <c r="I6" s="15"/>
      <c r="J6" s="15"/>
      <c r="K6" s="15"/>
      <c r="L6" s="15"/>
      <c r="M6" s="15"/>
    </row>
    <row r="7" spans="1:13" ht="15.75">
      <c r="A7" s="14"/>
      <c r="B7" s="15"/>
      <c r="C7" s="16"/>
      <c r="D7" s="15"/>
      <c r="E7" s="15"/>
      <c r="F7" s="15"/>
      <c r="G7" s="15"/>
      <c r="H7" s="15"/>
      <c r="I7" s="15"/>
      <c r="J7" s="15"/>
      <c r="K7" s="15"/>
      <c r="L7" s="15"/>
      <c r="M7" s="15"/>
    </row>
    <row r="8" spans="1:13" ht="28.5" customHeight="1">
      <c r="A8" s="14"/>
      <c r="B8" s="15"/>
      <c r="C8" s="359" t="s">
        <v>3</v>
      </c>
      <c r="D8" s="359"/>
      <c r="E8" s="359"/>
      <c r="F8" s="359"/>
      <c r="G8" s="359"/>
      <c r="H8" s="359"/>
      <c r="I8" s="359"/>
      <c r="J8" s="359"/>
      <c r="K8" s="359"/>
      <c r="L8" s="359"/>
      <c r="M8" s="15"/>
    </row>
    <row r="9" spans="1:13" ht="15.75">
      <c r="A9" s="17"/>
      <c r="B9" s="18"/>
      <c r="C9" s="19"/>
      <c r="D9" s="20"/>
      <c r="E9" s="20"/>
      <c r="F9" s="20"/>
      <c r="G9" s="20"/>
      <c r="H9" s="20"/>
      <c r="I9" s="20"/>
      <c r="J9" s="20"/>
      <c r="K9" s="20"/>
      <c r="L9" s="20"/>
      <c r="M9" s="18"/>
    </row>
    <row r="10" spans="1:13" ht="15.75">
      <c r="A10" s="17"/>
      <c r="B10" s="18"/>
      <c r="C10" s="19" t="s">
        <v>4</v>
      </c>
      <c r="D10" s="360" t="s">
        <v>5</v>
      </c>
      <c r="E10" s="360"/>
      <c r="F10" s="360"/>
      <c r="G10" s="360"/>
      <c r="H10" s="360"/>
      <c r="I10" s="360"/>
      <c r="J10" s="360"/>
      <c r="K10" s="360"/>
      <c r="L10" s="360"/>
      <c r="M10" s="18"/>
    </row>
    <row r="11" spans="1:13" ht="33" customHeight="1">
      <c r="A11" s="17"/>
      <c r="B11" s="18"/>
      <c r="C11" s="19"/>
      <c r="D11" s="361" t="s">
        <v>6</v>
      </c>
      <c r="E11" s="361"/>
      <c r="F11" s="361"/>
      <c r="G11" s="361"/>
      <c r="H11" s="361"/>
      <c r="I11" s="361"/>
      <c r="J11" s="361"/>
      <c r="K11" s="361"/>
      <c r="L11" s="361"/>
      <c r="M11" s="18"/>
    </row>
    <row r="12" spans="1:13" ht="15.75">
      <c r="A12" s="17"/>
      <c r="B12" s="18"/>
      <c r="C12" s="19"/>
      <c r="D12" s="21"/>
      <c r="E12" s="21"/>
      <c r="F12" s="21"/>
      <c r="G12" s="21"/>
      <c r="H12" s="21"/>
      <c r="I12" s="21"/>
      <c r="J12" s="21"/>
      <c r="K12" s="21"/>
      <c r="L12" s="21"/>
      <c r="M12" s="18"/>
    </row>
    <row r="13" spans="1:13" ht="17.100000000000001" customHeight="1">
      <c r="A13" s="17"/>
      <c r="B13" s="18"/>
      <c r="C13" s="19" t="s">
        <v>7</v>
      </c>
      <c r="D13" s="362" t="s">
        <v>8</v>
      </c>
      <c r="E13" s="362"/>
      <c r="F13" s="362"/>
      <c r="G13" s="362"/>
      <c r="H13" s="362"/>
      <c r="I13" s="362"/>
      <c r="J13" s="362"/>
      <c r="K13" s="362"/>
      <c r="L13" s="362"/>
      <c r="M13" s="18"/>
    </row>
    <row r="14" spans="1:13" ht="327" customHeight="1">
      <c r="A14" s="17"/>
      <c r="B14" s="18"/>
      <c r="C14" s="19"/>
      <c r="D14" s="363" t="s">
        <v>9</v>
      </c>
      <c r="E14" s="364"/>
      <c r="F14" s="364"/>
      <c r="G14" s="364"/>
      <c r="H14" s="364"/>
      <c r="I14" s="364"/>
      <c r="J14" s="364"/>
      <c r="K14" s="364"/>
      <c r="L14" s="364"/>
      <c r="M14" s="18"/>
    </row>
    <row r="15" spans="1:13" ht="39" customHeight="1">
      <c r="A15" s="17"/>
      <c r="B15" s="18"/>
      <c r="C15" s="91" t="s">
        <v>10</v>
      </c>
      <c r="D15" s="365" t="s">
        <v>11</v>
      </c>
      <c r="E15" s="365"/>
      <c r="F15" s="365"/>
      <c r="G15" s="365"/>
      <c r="H15" s="365"/>
      <c r="I15" s="365"/>
      <c r="J15" s="365"/>
      <c r="K15" s="365"/>
      <c r="L15" s="365"/>
      <c r="M15" s="18"/>
    </row>
    <row r="16" spans="1:13" ht="28.5" customHeight="1">
      <c r="A16" s="17"/>
      <c r="B16" s="18"/>
      <c r="C16" s="91"/>
      <c r="D16" s="366" t="s">
        <v>12</v>
      </c>
      <c r="E16" s="367"/>
      <c r="F16" s="367"/>
      <c r="G16" s="367"/>
      <c r="H16" s="367"/>
      <c r="I16" s="367"/>
      <c r="J16" s="367"/>
      <c r="K16" s="367"/>
      <c r="L16" s="367"/>
      <c r="M16" s="18"/>
    </row>
    <row r="17" spans="1:13" ht="18.75" customHeight="1">
      <c r="A17" s="17"/>
      <c r="B17" s="18"/>
      <c r="C17" s="91"/>
      <c r="D17" s="230"/>
      <c r="E17" s="231"/>
      <c r="F17" s="231"/>
      <c r="G17" s="310"/>
      <c r="H17" s="311"/>
      <c r="I17" s="231"/>
      <c r="J17" s="231"/>
      <c r="K17" s="231"/>
      <c r="L17" s="231"/>
      <c r="M17" s="18"/>
    </row>
    <row r="18" spans="1:13" ht="13.5" customHeight="1">
      <c r="A18" s="17"/>
      <c r="B18" s="18"/>
      <c r="C18" s="19" t="s">
        <v>13</v>
      </c>
      <c r="D18" s="24" t="s">
        <v>14</v>
      </c>
      <c r="E18" s="23"/>
      <c r="F18" s="23"/>
      <c r="G18" s="310"/>
      <c r="H18" s="23"/>
      <c r="I18" s="23"/>
      <c r="J18" s="23"/>
      <c r="K18" s="23"/>
      <c r="L18" s="23"/>
      <c r="M18" s="18"/>
    </row>
    <row r="19" spans="1:13" ht="15.75">
      <c r="A19" s="17"/>
      <c r="B19" s="18"/>
      <c r="C19" s="19"/>
      <c r="D19" s="22"/>
      <c r="E19" s="23"/>
      <c r="F19" s="307"/>
      <c r="G19" s="307"/>
      <c r="H19" s="312"/>
      <c r="I19" s="23"/>
      <c r="J19" s="23"/>
      <c r="K19" s="23"/>
      <c r="L19" s="23"/>
      <c r="M19" s="18"/>
    </row>
    <row r="20" spans="1:13" ht="43.5" customHeight="1">
      <c r="A20" s="17"/>
      <c r="B20" s="18"/>
      <c r="C20" s="19"/>
      <c r="D20" s="377" t="s">
        <v>15</v>
      </c>
      <c r="E20" s="377"/>
      <c r="F20" s="377"/>
      <c r="G20" s="377"/>
      <c r="H20" s="377"/>
      <c r="I20" s="377"/>
      <c r="J20" s="377"/>
      <c r="K20" s="377"/>
      <c r="L20" s="377"/>
      <c r="M20" s="18"/>
    </row>
    <row r="21" spans="1:13" ht="15.75">
      <c r="A21" s="17"/>
      <c r="B21" s="18"/>
      <c r="C21" s="19"/>
      <c r="D21" s="25"/>
      <c r="E21" s="26"/>
      <c r="F21" s="26"/>
      <c r="G21" s="26"/>
      <c r="H21" s="26"/>
      <c r="I21" s="26"/>
      <c r="J21" s="26"/>
      <c r="K21" s="26"/>
      <c r="L21" s="26"/>
      <c r="M21" s="18"/>
    </row>
    <row r="22" spans="1:13" ht="15.75">
      <c r="A22" s="17"/>
      <c r="B22" s="18"/>
      <c r="C22" s="19"/>
      <c r="D22" s="27" t="s">
        <v>16</v>
      </c>
      <c r="E22" s="28" t="s">
        <v>17</v>
      </c>
      <c r="F22" s="27" t="s">
        <v>18</v>
      </c>
      <c r="G22" s="27" t="s">
        <v>19</v>
      </c>
      <c r="H22" s="27" t="s">
        <v>20</v>
      </c>
      <c r="I22" s="27" t="s">
        <v>21</v>
      </c>
      <c r="J22" s="26"/>
      <c r="K22" s="26"/>
      <c r="L22" s="26"/>
      <c r="M22" s="18"/>
    </row>
    <row r="23" spans="1:13" ht="24" customHeight="1">
      <c r="A23" s="17"/>
      <c r="B23" s="18"/>
      <c r="C23" s="19"/>
      <c r="D23" s="29"/>
      <c r="E23" s="30"/>
      <c r="F23" s="30"/>
      <c r="G23" s="30"/>
      <c r="H23" s="30"/>
      <c r="I23" s="30"/>
      <c r="J23" s="26"/>
      <c r="K23" s="26"/>
      <c r="L23" s="26"/>
      <c r="M23" s="18"/>
    </row>
    <row r="24" spans="1:13" ht="15.75" customHeight="1">
      <c r="A24" s="17"/>
      <c r="B24" s="18"/>
      <c r="C24" s="19"/>
      <c r="D24" s="378" t="s">
        <v>22</v>
      </c>
      <c r="E24" s="378"/>
      <c r="F24" s="378"/>
      <c r="G24" s="378"/>
      <c r="H24" s="378"/>
      <c r="I24" s="378"/>
      <c r="J24" s="378"/>
      <c r="K24" s="378"/>
      <c r="L24" s="378"/>
      <c r="M24" s="18"/>
    </row>
    <row r="25" spans="1:13" ht="15.75" customHeight="1">
      <c r="A25" s="17"/>
      <c r="B25" s="18"/>
      <c r="C25" s="19"/>
      <c r="D25" s="22"/>
      <c r="E25" s="22"/>
      <c r="F25" s="22"/>
      <c r="G25" s="22"/>
      <c r="H25" s="22"/>
      <c r="I25" s="22"/>
      <c r="J25" s="22"/>
      <c r="K25" s="22"/>
      <c r="L25" s="22"/>
      <c r="M25" s="18"/>
    </row>
    <row r="26" spans="1:13" ht="22.5" customHeight="1">
      <c r="A26" s="17"/>
      <c r="B26" s="18"/>
      <c r="C26" s="19"/>
      <c r="D26" s="380" t="s">
        <v>23</v>
      </c>
      <c r="E26" s="380"/>
      <c r="F26" s="380"/>
      <c r="G26" s="380"/>
      <c r="H26" s="380"/>
      <c r="I26" s="380"/>
      <c r="J26" s="380"/>
      <c r="K26" s="380"/>
      <c r="L26" s="380"/>
      <c r="M26" s="18"/>
    </row>
    <row r="27" spans="1:13" ht="15.75">
      <c r="A27" s="17"/>
      <c r="B27" s="18"/>
      <c r="C27" s="19"/>
      <c r="D27" s="31"/>
      <c r="E27" s="31"/>
      <c r="F27" s="31"/>
      <c r="G27" s="31"/>
      <c r="H27" s="31"/>
      <c r="I27" s="31"/>
      <c r="J27" s="31"/>
      <c r="K27" s="31"/>
      <c r="L27" s="31"/>
      <c r="M27" s="18"/>
    </row>
    <row r="28" spans="1:13" ht="15.75">
      <c r="A28" s="17"/>
      <c r="B28" s="18"/>
      <c r="C28" s="19" t="s">
        <v>24</v>
      </c>
      <c r="D28" s="24" t="s">
        <v>25</v>
      </c>
      <c r="E28" s="24"/>
      <c r="F28" s="24"/>
      <c r="G28" s="24"/>
      <c r="H28" s="24"/>
      <c r="I28" s="24"/>
      <c r="J28" s="24"/>
      <c r="K28" s="24"/>
      <c r="L28" s="24"/>
      <c r="M28" s="18"/>
    </row>
    <row r="29" spans="1:13" ht="15.75">
      <c r="A29" s="17"/>
      <c r="B29" s="18"/>
      <c r="C29" s="19"/>
      <c r="D29" s="378" t="s">
        <v>26</v>
      </c>
      <c r="E29" s="378"/>
      <c r="F29" s="378"/>
      <c r="G29" s="378"/>
      <c r="H29" s="378"/>
      <c r="I29" s="378"/>
      <c r="J29" s="378"/>
      <c r="K29" s="378"/>
      <c r="L29" s="378"/>
      <c r="M29" s="18"/>
    </row>
    <row r="30" spans="1:13" ht="15.75">
      <c r="A30" s="17"/>
      <c r="B30" s="18"/>
      <c r="C30" s="19"/>
      <c r="D30" s="22"/>
      <c r="E30" s="22"/>
      <c r="F30" s="22"/>
      <c r="G30" s="22"/>
      <c r="H30" s="22"/>
      <c r="I30" s="22"/>
      <c r="J30" s="22"/>
      <c r="K30" s="22"/>
      <c r="L30" s="22"/>
      <c r="M30" s="18"/>
    </row>
    <row r="31" spans="1:13" ht="15.75">
      <c r="A31" s="17"/>
      <c r="B31" s="18"/>
      <c r="C31" s="19" t="s">
        <v>27</v>
      </c>
      <c r="D31" s="24" t="s">
        <v>28</v>
      </c>
      <c r="E31" s="23"/>
      <c r="F31" s="23"/>
      <c r="G31" s="23"/>
      <c r="H31" s="23"/>
      <c r="I31" s="23"/>
      <c r="J31" s="23"/>
      <c r="K31" s="23"/>
      <c r="L31" s="23"/>
      <c r="M31" s="18"/>
    </row>
    <row r="32" spans="1:13" ht="15.75">
      <c r="A32" s="17"/>
      <c r="B32" s="18"/>
      <c r="C32" s="19"/>
      <c r="D32" s="378" t="s">
        <v>29</v>
      </c>
      <c r="E32" s="378"/>
      <c r="F32" s="378"/>
      <c r="G32" s="378"/>
      <c r="H32" s="378"/>
      <c r="I32" s="378"/>
      <c r="J32" s="378"/>
      <c r="K32" s="378"/>
      <c r="L32" s="378"/>
      <c r="M32" s="18"/>
    </row>
    <row r="33" spans="1:13" ht="15.75">
      <c r="A33" s="17"/>
      <c r="B33" s="18"/>
      <c r="C33" s="19"/>
      <c r="D33" s="22"/>
      <c r="E33" s="23"/>
      <c r="F33" s="23"/>
      <c r="G33" s="23"/>
      <c r="H33" s="23"/>
      <c r="I33" s="23"/>
      <c r="J33" s="23"/>
      <c r="K33" s="23"/>
      <c r="L33" s="23"/>
      <c r="M33" s="18"/>
    </row>
    <row r="34" spans="1:13" ht="15.75">
      <c r="A34" s="17"/>
      <c r="B34" s="18"/>
      <c r="C34" s="38" t="s">
        <v>30</v>
      </c>
      <c r="D34" s="32" t="s">
        <v>31</v>
      </c>
      <c r="E34" s="33"/>
      <c r="F34" s="33"/>
      <c r="G34" s="33"/>
      <c r="H34" s="33"/>
      <c r="I34" s="33"/>
      <c r="J34" s="33"/>
      <c r="K34" s="33"/>
      <c r="L34" s="33"/>
      <c r="M34" s="18"/>
    </row>
    <row r="35" spans="1:13" ht="15.75">
      <c r="A35" s="17"/>
      <c r="B35" s="18"/>
      <c r="C35" s="19"/>
      <c r="D35" s="34"/>
      <c r="E35" s="33"/>
      <c r="F35" s="33"/>
      <c r="G35" s="33"/>
      <c r="H35" s="33"/>
      <c r="I35" s="33"/>
      <c r="J35" s="33"/>
      <c r="K35" s="33"/>
      <c r="L35" s="33"/>
      <c r="M35" s="18"/>
    </row>
    <row r="36" spans="1:13" ht="18" customHeight="1">
      <c r="A36" s="17"/>
      <c r="B36" s="18"/>
      <c r="C36" s="19"/>
      <c r="D36" s="379" t="s">
        <v>32</v>
      </c>
      <c r="E36" s="379"/>
      <c r="F36" s="379"/>
      <c r="G36" s="379"/>
      <c r="H36" s="379"/>
      <c r="I36" s="379"/>
      <c r="J36" s="379"/>
      <c r="K36" s="379"/>
      <c r="L36" s="235"/>
      <c r="M36" s="18"/>
    </row>
    <row r="37" spans="1:13" ht="18.75" customHeight="1">
      <c r="A37" s="17"/>
      <c r="B37" s="18"/>
      <c r="C37" s="19"/>
      <c r="D37" s="379" t="s">
        <v>33</v>
      </c>
      <c r="E37" s="379"/>
      <c r="F37" s="379"/>
      <c r="G37" s="379"/>
      <c r="H37" s="379"/>
      <c r="I37" s="379"/>
      <c r="J37" s="379"/>
      <c r="K37" s="379"/>
      <c r="L37" s="234"/>
      <c r="M37" s="18"/>
    </row>
    <row r="38" spans="1:13" ht="18.75" customHeight="1">
      <c r="A38" s="17"/>
      <c r="B38" s="18"/>
      <c r="C38" s="19"/>
      <c r="D38" s="235" t="s">
        <v>34</v>
      </c>
      <c r="E38" s="234"/>
      <c r="F38" s="234"/>
      <c r="G38" s="234"/>
      <c r="H38" s="234"/>
      <c r="I38" s="234"/>
      <c r="J38" s="234"/>
      <c r="K38" s="234"/>
      <c r="L38" s="234"/>
      <c r="M38" s="18"/>
    </row>
    <row r="39" spans="1:13" ht="17.25" customHeight="1">
      <c r="A39" s="17"/>
      <c r="B39" s="18"/>
      <c r="C39" s="35"/>
      <c r="D39" s="368" t="s">
        <v>35</v>
      </c>
      <c r="E39" s="368"/>
      <c r="F39" s="368"/>
      <c r="G39" s="368"/>
      <c r="H39" s="368"/>
      <c r="I39" s="368"/>
      <c r="J39" s="368"/>
      <c r="K39" s="368"/>
      <c r="L39" s="368"/>
      <c r="M39" s="18"/>
    </row>
    <row r="41" spans="1:13" ht="15.75">
      <c r="A41" s="17"/>
      <c r="B41" s="18"/>
      <c r="C41" s="33"/>
      <c r="D41" s="36"/>
      <c r="E41" s="33"/>
      <c r="F41" s="33"/>
      <c r="G41" s="33"/>
      <c r="H41" s="33"/>
      <c r="I41" s="33"/>
      <c r="J41" s="37"/>
      <c r="K41" s="37"/>
      <c r="L41" s="37"/>
      <c r="M41" s="18"/>
    </row>
    <row r="42" spans="1:13" ht="20.100000000000001" customHeight="1">
      <c r="A42" s="17"/>
      <c r="B42" s="18"/>
      <c r="C42" s="38" t="s">
        <v>36</v>
      </c>
      <c r="D42" s="369" t="s">
        <v>37</v>
      </c>
      <c r="E42" s="369"/>
      <c r="F42" s="369"/>
      <c r="G42" s="369"/>
      <c r="H42" s="369"/>
      <c r="I42" s="369"/>
      <c r="J42" s="369"/>
      <c r="K42" s="369"/>
      <c r="L42" s="369"/>
      <c r="M42" s="18"/>
    </row>
    <row r="43" spans="1:13" ht="61.5" customHeight="1">
      <c r="A43" s="17"/>
      <c r="B43" s="18"/>
      <c r="C43" s="38"/>
      <c r="D43" s="330" t="s">
        <v>38</v>
      </c>
      <c r="E43" s="330"/>
      <c r="F43" s="330"/>
      <c r="G43" s="330"/>
      <c r="H43" s="330"/>
      <c r="I43" s="330"/>
      <c r="J43" s="330"/>
      <c r="K43" s="330"/>
      <c r="L43" s="330"/>
      <c r="M43" s="18"/>
    </row>
    <row r="44" spans="1:13" ht="15.75">
      <c r="A44" s="17"/>
      <c r="B44" s="18"/>
      <c r="C44" s="38"/>
      <c r="D44" s="36"/>
      <c r="E44" s="36"/>
      <c r="F44" s="36"/>
      <c r="G44" s="36"/>
      <c r="H44" s="36"/>
      <c r="I44" s="36"/>
      <c r="J44" s="36"/>
      <c r="K44" s="36"/>
      <c r="L44" s="36"/>
      <c r="M44" s="18"/>
    </row>
    <row r="45" spans="1:13" ht="20.100000000000001" customHeight="1">
      <c r="A45" s="17"/>
      <c r="B45" s="18"/>
      <c r="C45" s="38" t="s">
        <v>39</v>
      </c>
      <c r="D45" s="382" t="s">
        <v>40</v>
      </c>
      <c r="E45" s="382"/>
      <c r="F45" s="382"/>
      <c r="G45" s="382"/>
      <c r="H45" s="382"/>
      <c r="I45" s="382"/>
      <c r="J45" s="382"/>
      <c r="K45" s="382"/>
      <c r="L45" s="382"/>
      <c r="M45" s="18"/>
    </row>
    <row r="46" spans="1:13" ht="30" customHeight="1">
      <c r="A46" s="17"/>
      <c r="B46" s="18"/>
      <c r="C46" s="38"/>
      <c r="D46" s="330" t="s">
        <v>41</v>
      </c>
      <c r="E46" s="330"/>
      <c r="F46" s="330"/>
      <c r="G46" s="330"/>
      <c r="H46" s="330"/>
      <c r="I46" s="330"/>
      <c r="J46" s="330"/>
      <c r="K46" s="330"/>
      <c r="L46" s="330"/>
      <c r="M46" s="18"/>
    </row>
    <row r="47" spans="1:13" ht="42.75" customHeight="1">
      <c r="A47" s="17"/>
      <c r="B47" s="18"/>
      <c r="C47" s="38"/>
      <c r="D47" s="383" t="s">
        <v>42</v>
      </c>
      <c r="E47" s="383"/>
      <c r="F47" s="383"/>
      <c r="G47" s="36"/>
      <c r="H47" s="36"/>
      <c r="I47" s="36"/>
      <c r="J47" s="36"/>
      <c r="K47" s="36"/>
      <c r="L47" s="36"/>
      <c r="M47" s="18"/>
    </row>
    <row r="48" spans="1:13" ht="159" customHeight="1">
      <c r="A48" s="17"/>
      <c r="B48" s="18"/>
      <c r="C48" s="38"/>
      <c r="D48" s="384" t="s">
        <v>43</v>
      </c>
      <c r="E48" s="384"/>
      <c r="F48" s="384"/>
      <c r="G48" s="36"/>
      <c r="H48" s="36"/>
      <c r="I48" s="36"/>
      <c r="J48" s="36"/>
      <c r="K48" s="36"/>
      <c r="L48" s="36"/>
      <c r="M48" s="18"/>
    </row>
    <row r="49" spans="1:13" ht="18" customHeight="1">
      <c r="A49" s="17"/>
      <c r="B49" s="18"/>
      <c r="C49" s="38"/>
      <c r="D49" s="39"/>
      <c r="E49" s="39"/>
      <c r="F49" s="39"/>
      <c r="G49" s="39"/>
      <c r="H49" s="39"/>
      <c r="I49" s="39"/>
      <c r="J49" s="39"/>
      <c r="K49" s="39"/>
      <c r="L49" s="39"/>
      <c r="M49" s="18"/>
    </row>
    <row r="50" spans="1:13" ht="15.75">
      <c r="A50" s="17"/>
      <c r="B50" s="18"/>
      <c r="C50" s="40" t="s">
        <v>44</v>
      </c>
      <c r="D50" s="41" t="s">
        <v>45</v>
      </c>
      <c r="E50" s="42"/>
      <c r="F50" s="42"/>
      <c r="G50" s="42"/>
      <c r="H50" s="42"/>
      <c r="I50" s="42"/>
      <c r="J50" s="42"/>
      <c r="K50" s="42"/>
      <c r="L50" s="42"/>
      <c r="M50" s="18"/>
    </row>
    <row r="51" spans="1:13" ht="15.75">
      <c r="A51" s="17"/>
      <c r="B51" s="18"/>
      <c r="C51" s="40"/>
      <c r="D51" s="41"/>
      <c r="E51" s="42"/>
      <c r="F51" s="42"/>
      <c r="G51" s="42"/>
      <c r="H51" s="42"/>
      <c r="I51" s="42"/>
      <c r="J51" s="42"/>
      <c r="K51" s="42"/>
      <c r="L51" s="42"/>
      <c r="M51" s="18"/>
    </row>
    <row r="52" spans="1:13" ht="324" customHeight="1">
      <c r="A52" s="17"/>
      <c r="B52" s="18"/>
      <c r="C52" s="42"/>
      <c r="D52" s="381" t="s">
        <v>46</v>
      </c>
      <c r="E52" s="381"/>
      <c r="F52" s="381"/>
      <c r="G52" s="381"/>
      <c r="H52" s="381"/>
      <c r="I52" s="381"/>
      <c r="J52" s="381"/>
      <c r="K52" s="381"/>
      <c r="L52" s="381"/>
      <c r="M52" s="18"/>
    </row>
    <row r="53" spans="1:13" ht="17.25" customHeight="1">
      <c r="A53" s="17"/>
      <c r="B53" s="18"/>
      <c r="C53" s="42"/>
      <c r="D53" s="21"/>
      <c r="E53" s="21"/>
      <c r="F53" s="21"/>
      <c r="G53" s="21"/>
      <c r="H53" s="21"/>
      <c r="I53" s="21"/>
      <c r="J53" s="21"/>
      <c r="K53" s="21"/>
      <c r="L53" s="21"/>
      <c r="M53" s="18"/>
    </row>
    <row r="54" spans="1:13" s="47" customFormat="1" ht="25.5" customHeight="1">
      <c r="A54" s="43"/>
      <c r="B54" s="44"/>
      <c r="C54" s="40" t="s">
        <v>47</v>
      </c>
      <c r="D54" s="45" t="s">
        <v>48</v>
      </c>
      <c r="E54" s="46"/>
      <c r="F54" s="46"/>
      <c r="G54" s="46"/>
      <c r="H54" s="46"/>
      <c r="I54" s="46"/>
      <c r="J54" s="46"/>
      <c r="K54" s="46"/>
      <c r="L54" s="37"/>
      <c r="M54" s="44"/>
    </row>
    <row r="55" spans="1:13" s="47" customFormat="1" ht="30" customHeight="1">
      <c r="A55" s="43"/>
      <c r="B55" s="44"/>
      <c r="C55" s="40"/>
      <c r="D55" s="327" t="s">
        <v>49</v>
      </c>
      <c r="E55" s="327"/>
      <c r="F55" s="327"/>
      <c r="G55" s="327"/>
      <c r="H55" s="327"/>
      <c r="I55" s="327"/>
      <c r="J55" s="327"/>
      <c r="K55" s="327"/>
      <c r="L55" s="327"/>
      <c r="M55" s="44"/>
    </row>
    <row r="56" spans="1:13" s="47" customFormat="1" ht="15.75">
      <c r="A56" s="43"/>
      <c r="B56" s="44"/>
      <c r="C56" s="40"/>
      <c r="D56" s="377" t="s">
        <v>50</v>
      </c>
      <c r="E56" s="377"/>
      <c r="F56" s="377"/>
      <c r="G56" s="377"/>
      <c r="H56" s="377"/>
      <c r="I56" s="377"/>
      <c r="J56" s="377"/>
      <c r="K56" s="377"/>
      <c r="L56" s="377"/>
      <c r="M56" s="44"/>
    </row>
    <row r="57" spans="1:13" s="47" customFormat="1" ht="15.75">
      <c r="A57" s="43"/>
      <c r="B57" s="44"/>
      <c r="C57" s="40"/>
      <c r="D57" s="327" t="s">
        <v>51</v>
      </c>
      <c r="E57" s="327"/>
      <c r="F57" s="327"/>
      <c r="G57" s="327"/>
      <c r="H57" s="327"/>
      <c r="I57" s="327"/>
      <c r="J57" s="327"/>
      <c r="K57" s="327"/>
      <c r="L57" s="327"/>
      <c r="M57" s="44"/>
    </row>
    <row r="58" spans="1:13" s="47" customFormat="1" ht="30" customHeight="1">
      <c r="A58" s="43"/>
      <c r="B58" s="44"/>
      <c r="C58" s="40"/>
      <c r="D58" s="327" t="s">
        <v>52</v>
      </c>
      <c r="E58" s="327"/>
      <c r="F58" s="327"/>
      <c r="G58" s="327"/>
      <c r="H58" s="327"/>
      <c r="I58" s="327"/>
      <c r="J58" s="327"/>
      <c r="K58" s="327"/>
      <c r="L58" s="327"/>
      <c r="M58" s="44"/>
    </row>
    <row r="59" spans="1:13" s="47" customFormat="1" ht="45.2" customHeight="1">
      <c r="A59" s="43"/>
      <c r="B59" s="44"/>
      <c r="C59" s="40"/>
      <c r="D59" s="328" t="s">
        <v>53</v>
      </c>
      <c r="E59" s="327"/>
      <c r="F59" s="327"/>
      <c r="G59" s="327"/>
      <c r="H59" s="327"/>
      <c r="I59" s="327"/>
      <c r="J59" s="327"/>
      <c r="K59" s="327"/>
      <c r="L59" s="327"/>
      <c r="M59" s="44"/>
    </row>
    <row r="60" spans="1:13" s="47" customFormat="1" ht="30" customHeight="1">
      <c r="A60" s="43"/>
      <c r="B60" s="44"/>
      <c r="C60" s="40"/>
      <c r="D60" s="327" t="s">
        <v>54</v>
      </c>
      <c r="E60" s="327"/>
      <c r="F60" s="327"/>
      <c r="G60" s="327"/>
      <c r="H60" s="327"/>
      <c r="I60" s="327"/>
      <c r="J60" s="327"/>
      <c r="K60" s="327"/>
      <c r="L60" s="327"/>
      <c r="M60" s="44"/>
    </row>
    <row r="61" spans="1:13" s="47" customFormat="1" ht="15.75">
      <c r="A61" s="43"/>
      <c r="B61" s="44"/>
      <c r="C61" s="40"/>
      <c r="D61" s="45"/>
      <c r="E61" s="46"/>
      <c r="F61" s="46"/>
      <c r="G61" s="46"/>
      <c r="H61" s="46"/>
      <c r="I61" s="46"/>
      <c r="J61" s="46"/>
      <c r="K61" s="46"/>
      <c r="L61" s="37"/>
      <c r="M61" s="44"/>
    </row>
    <row r="62" spans="1:13" s="47" customFormat="1" ht="15.75">
      <c r="A62" s="43"/>
      <c r="B62" s="44"/>
      <c r="C62" s="49" t="s">
        <v>55</v>
      </c>
      <c r="D62" s="50" t="s">
        <v>56</v>
      </c>
      <c r="E62" s="46"/>
      <c r="F62" s="46"/>
      <c r="G62" s="46"/>
      <c r="H62" s="46"/>
      <c r="I62" s="46"/>
      <c r="J62" s="46"/>
      <c r="K62" s="46"/>
      <c r="L62" s="51"/>
      <c r="M62" s="44"/>
    </row>
    <row r="63" spans="1:13" s="47" customFormat="1" ht="15.75">
      <c r="A63" s="43"/>
      <c r="B63" s="44"/>
      <c r="C63" s="49"/>
      <c r="D63" s="50"/>
      <c r="E63" s="46"/>
      <c r="F63" s="46"/>
      <c r="G63" s="46"/>
      <c r="H63" s="46"/>
      <c r="I63" s="46"/>
      <c r="J63" s="46"/>
      <c r="K63" s="46"/>
      <c r="L63" s="51"/>
      <c r="M63" s="44"/>
    </row>
    <row r="64" spans="1:13" s="47" customFormat="1" ht="42" customHeight="1">
      <c r="A64" s="43"/>
      <c r="B64" s="44"/>
      <c r="C64" s="49"/>
      <c r="D64" s="327" t="s">
        <v>57</v>
      </c>
      <c r="E64" s="327"/>
      <c r="F64" s="327"/>
      <c r="G64" s="327"/>
      <c r="H64" s="327"/>
      <c r="I64" s="327"/>
      <c r="J64" s="327"/>
      <c r="K64" s="327"/>
      <c r="L64" s="327"/>
      <c r="M64" s="44"/>
    </row>
    <row r="65" spans="1:13" s="47" customFormat="1" ht="34.5" customHeight="1">
      <c r="A65" s="43"/>
      <c r="B65" s="44"/>
      <c r="C65" s="49"/>
      <c r="D65" s="327" t="s">
        <v>58</v>
      </c>
      <c r="E65" s="327"/>
      <c r="F65" s="327"/>
      <c r="G65" s="327"/>
      <c r="H65" s="327"/>
      <c r="I65" s="327"/>
      <c r="J65" s="327"/>
      <c r="K65" s="327"/>
      <c r="L65" s="327"/>
      <c r="M65" s="44"/>
    </row>
    <row r="66" spans="1:13" s="47" customFormat="1" ht="43.5" customHeight="1">
      <c r="A66" s="43"/>
      <c r="B66" s="44"/>
      <c r="C66" s="52"/>
      <c r="D66" s="327" t="s">
        <v>59</v>
      </c>
      <c r="E66" s="327"/>
      <c r="F66" s="327"/>
      <c r="G66" s="327"/>
      <c r="H66" s="327"/>
      <c r="I66" s="327"/>
      <c r="J66" s="327"/>
      <c r="K66" s="327"/>
      <c r="L66" s="327"/>
      <c r="M66" s="44"/>
    </row>
    <row r="67" spans="1:13" s="47" customFormat="1" ht="12" customHeight="1">
      <c r="A67" s="43"/>
      <c r="B67" s="44"/>
      <c r="C67" s="52"/>
      <c r="D67" s="48"/>
      <c r="E67" s="48"/>
      <c r="F67" s="48"/>
      <c r="G67" s="48"/>
      <c r="H67" s="48"/>
      <c r="I67" s="48"/>
      <c r="J67" s="48"/>
      <c r="K67" s="48"/>
      <c r="L67" s="48"/>
      <c r="M67" s="44"/>
    </row>
    <row r="68" spans="1:13" s="47" customFormat="1" ht="30" customHeight="1">
      <c r="A68" s="43"/>
      <c r="B68" s="44"/>
      <c r="C68" s="53" t="s">
        <v>60</v>
      </c>
      <c r="D68" s="45" t="s">
        <v>61</v>
      </c>
      <c r="E68" s="48"/>
      <c r="F68" s="48"/>
      <c r="G68" s="48"/>
      <c r="H68" s="48"/>
      <c r="I68" s="48"/>
      <c r="J68" s="48"/>
      <c r="K68" s="48"/>
      <c r="L68" s="48"/>
      <c r="M68" s="44"/>
    </row>
    <row r="69" spans="1:13" s="47" customFormat="1" ht="28.5" customHeight="1">
      <c r="A69" s="43"/>
      <c r="B69" s="44"/>
      <c r="C69" s="53"/>
      <c r="D69" s="330" t="s">
        <v>62</v>
      </c>
      <c r="E69" s="330"/>
      <c r="F69" s="330"/>
      <c r="G69" s="330"/>
      <c r="H69" s="330"/>
      <c r="I69" s="330"/>
      <c r="J69" s="330"/>
      <c r="K69" s="330"/>
      <c r="L69" s="330"/>
      <c r="M69" s="44"/>
    </row>
    <row r="70" spans="1:13" s="47" customFormat="1" ht="30" customHeight="1">
      <c r="A70" s="43"/>
      <c r="B70" s="44"/>
      <c r="C70" s="53" t="s">
        <v>63</v>
      </c>
      <c r="D70" s="236" t="s">
        <v>64</v>
      </c>
      <c r="E70" s="48"/>
      <c r="F70" s="48"/>
      <c r="G70" s="48"/>
      <c r="H70" s="48"/>
      <c r="I70" s="48"/>
      <c r="J70" s="48"/>
      <c r="K70" s="48"/>
      <c r="L70" s="48"/>
      <c r="M70" s="44"/>
    </row>
    <row r="71" spans="1:13" s="47" customFormat="1" ht="30" customHeight="1">
      <c r="A71" s="43"/>
      <c r="B71" s="44"/>
      <c r="C71" s="53"/>
      <c r="D71" s="329" t="s">
        <v>65</v>
      </c>
      <c r="E71" s="376"/>
      <c r="F71" s="376"/>
      <c r="G71" s="376"/>
      <c r="H71" s="376"/>
      <c r="I71" s="376"/>
      <c r="J71" s="376"/>
      <c r="K71" s="376"/>
      <c r="L71" s="376"/>
      <c r="M71" s="44"/>
    </row>
    <row r="72" spans="1:13" s="47" customFormat="1" ht="30.75" customHeight="1">
      <c r="A72" s="43"/>
      <c r="B72" s="44"/>
      <c r="C72" s="53"/>
      <c r="D72" s="331" t="s">
        <v>66</v>
      </c>
      <c r="E72" s="331"/>
      <c r="F72" s="331"/>
      <c r="G72" s="331"/>
      <c r="H72" s="331"/>
      <c r="I72" s="331"/>
      <c r="J72" s="331"/>
      <c r="K72" s="331"/>
      <c r="L72" s="331"/>
      <c r="M72" s="44"/>
    </row>
    <row r="73" spans="1:13" s="47" customFormat="1" ht="21" customHeight="1">
      <c r="A73" s="43"/>
      <c r="B73" s="44"/>
      <c r="C73" s="53"/>
      <c r="D73" s="358" t="s">
        <v>67</v>
      </c>
      <c r="E73" s="358"/>
      <c r="F73" s="358"/>
      <c r="G73" s="358"/>
      <c r="H73" s="358"/>
      <c r="I73" s="358"/>
      <c r="J73" s="358"/>
      <c r="K73" s="358"/>
      <c r="L73" s="358"/>
      <c r="M73" s="44"/>
    </row>
    <row r="74" spans="1:13" s="47" customFormat="1" ht="21" customHeight="1">
      <c r="A74" s="43"/>
      <c r="B74" s="44"/>
      <c r="C74" s="53"/>
      <c r="D74" s="55"/>
      <c r="E74" s="55"/>
      <c r="F74" s="55"/>
      <c r="G74" s="55"/>
      <c r="H74" s="55"/>
      <c r="I74" s="55"/>
      <c r="J74" s="55"/>
      <c r="K74" s="55"/>
      <c r="L74" s="55"/>
      <c r="M74" s="44"/>
    </row>
    <row r="75" spans="1:13" s="47" customFormat="1" ht="36" customHeight="1">
      <c r="A75" s="43"/>
      <c r="B75" s="44"/>
      <c r="C75" s="53"/>
      <c r="D75" s="324" t="s">
        <v>68</v>
      </c>
      <c r="E75" s="324"/>
      <c r="F75" s="324"/>
      <c r="G75" s="324"/>
      <c r="H75" s="55"/>
      <c r="I75" s="55"/>
      <c r="J75" s="55"/>
      <c r="K75" s="55"/>
      <c r="L75" s="55"/>
      <c r="M75" s="44"/>
    </row>
    <row r="76" spans="1:13" s="47" customFormat="1" ht="33.75" customHeight="1">
      <c r="A76" s="43"/>
      <c r="B76" s="44"/>
      <c r="C76" s="53"/>
      <c r="D76" s="338" t="s">
        <v>69</v>
      </c>
      <c r="E76" s="339"/>
      <c r="F76" s="338" t="s">
        <v>70</v>
      </c>
      <c r="G76" s="339"/>
      <c r="H76" s="55"/>
      <c r="I76" s="55"/>
      <c r="J76" s="55"/>
      <c r="K76" s="55"/>
      <c r="L76" s="55"/>
      <c r="M76" s="44"/>
    </row>
    <row r="77" spans="1:13" s="47" customFormat="1" ht="125.25" customHeight="1">
      <c r="A77" s="43"/>
      <c r="B77" s="44"/>
      <c r="C77" s="53"/>
      <c r="D77" s="385" t="s">
        <v>71</v>
      </c>
      <c r="E77" s="386"/>
      <c r="F77" s="356" t="s">
        <v>72</v>
      </c>
      <c r="G77" s="357"/>
      <c r="H77" s="55"/>
      <c r="I77" s="55"/>
      <c r="J77" s="55"/>
      <c r="K77" s="55"/>
      <c r="L77" s="55"/>
      <c r="M77" s="44"/>
    </row>
    <row r="78" spans="1:13" s="47" customFormat="1" ht="69" customHeight="1">
      <c r="A78" s="43"/>
      <c r="B78" s="44"/>
      <c r="C78" s="302"/>
      <c r="D78" s="385" t="s">
        <v>73</v>
      </c>
      <c r="E78" s="386"/>
      <c r="F78" s="335" t="s">
        <v>74</v>
      </c>
      <c r="G78" s="335"/>
      <c r="H78" s="55"/>
      <c r="I78" s="55"/>
      <c r="J78" s="55"/>
      <c r="K78" s="55"/>
      <c r="L78" s="55"/>
      <c r="M78" s="44"/>
    </row>
    <row r="79" spans="1:13" s="47" customFormat="1" ht="165.75" customHeight="1">
      <c r="A79" s="43"/>
      <c r="B79" s="44"/>
      <c r="C79" s="304"/>
      <c r="D79" s="322" t="s">
        <v>75</v>
      </c>
      <c r="E79" s="322"/>
      <c r="F79" s="319" t="s">
        <v>76</v>
      </c>
      <c r="G79" s="319"/>
      <c r="H79" s="55"/>
      <c r="I79" s="55"/>
      <c r="J79" s="55"/>
      <c r="K79" s="55"/>
      <c r="L79" s="55"/>
      <c r="M79" s="44"/>
    </row>
    <row r="80" spans="1:13" s="47" customFormat="1" ht="111" customHeight="1">
      <c r="A80" s="43"/>
      <c r="B80" s="44"/>
      <c r="C80" s="304"/>
      <c r="D80" s="320" t="s">
        <v>77</v>
      </c>
      <c r="E80" s="321"/>
      <c r="F80" s="320" t="s">
        <v>78</v>
      </c>
      <c r="G80" s="321"/>
      <c r="H80" s="303"/>
      <c r="I80" s="55"/>
      <c r="J80" s="55"/>
      <c r="K80" s="55"/>
      <c r="L80" s="55"/>
      <c r="M80" s="44"/>
    </row>
    <row r="81" spans="1:13" s="47" customFormat="1" ht="75" customHeight="1">
      <c r="A81" s="298"/>
      <c r="B81" s="299"/>
      <c r="C81" s="305"/>
      <c r="D81" s="320" t="s">
        <v>79</v>
      </c>
      <c r="E81" s="321"/>
      <c r="F81" s="320" t="s">
        <v>80</v>
      </c>
      <c r="G81" s="321"/>
      <c r="H81" s="303"/>
      <c r="I81" s="300"/>
      <c r="J81" s="300"/>
      <c r="K81" s="300"/>
      <c r="L81" s="300"/>
      <c r="M81" s="299"/>
    </row>
    <row r="82" spans="1:13" s="47" customFormat="1" ht="201.75" customHeight="1">
      <c r="A82" s="43"/>
      <c r="B82" s="44"/>
      <c r="C82" s="304"/>
      <c r="D82" s="320" t="s">
        <v>81</v>
      </c>
      <c r="E82" s="321"/>
      <c r="F82" s="320" t="s">
        <v>82</v>
      </c>
      <c r="G82" s="321"/>
      <c r="H82" s="303"/>
      <c r="I82" s="55"/>
      <c r="J82" s="55"/>
      <c r="K82" s="55"/>
      <c r="L82" s="55"/>
      <c r="M82" s="44"/>
    </row>
    <row r="83" spans="1:13" s="47" customFormat="1" ht="89.25" customHeight="1">
      <c r="A83" s="43"/>
      <c r="B83" s="44"/>
      <c r="C83" s="304"/>
      <c r="D83" s="319" t="s">
        <v>83</v>
      </c>
      <c r="E83" s="319"/>
      <c r="F83" s="319" t="s">
        <v>84</v>
      </c>
      <c r="G83" s="319"/>
      <c r="H83" s="306"/>
      <c r="I83" s="55"/>
      <c r="J83" s="55"/>
      <c r="K83" s="55"/>
      <c r="L83" s="55"/>
      <c r="M83" s="44"/>
    </row>
    <row r="84" spans="1:13" s="47" customFormat="1" ht="21" customHeight="1">
      <c r="A84" s="43"/>
      <c r="B84" s="44"/>
      <c r="C84" s="53"/>
      <c r="D84" s="55"/>
      <c r="E84" s="55"/>
      <c r="F84" s="55"/>
      <c r="G84" s="55"/>
      <c r="H84" s="55"/>
      <c r="I84" s="55"/>
      <c r="J84" s="55"/>
      <c r="K84" s="55"/>
      <c r="L84" s="55"/>
      <c r="M84" s="44"/>
    </row>
    <row r="85" spans="1:13" s="47" customFormat="1" ht="48.75" customHeight="1">
      <c r="A85" s="43"/>
      <c r="B85" s="44"/>
      <c r="C85" s="53"/>
      <c r="D85" s="324" t="s">
        <v>85</v>
      </c>
      <c r="E85" s="324"/>
      <c r="F85" s="324"/>
      <c r="G85" s="324"/>
      <c r="H85" s="324"/>
      <c r="I85" s="324"/>
      <c r="J85" s="324"/>
      <c r="K85" s="324"/>
      <c r="L85" s="324"/>
      <c r="M85" s="44"/>
    </row>
    <row r="86" spans="1:13" s="47" customFormat="1" ht="23.25" customHeight="1">
      <c r="A86" s="43"/>
      <c r="B86" s="44"/>
      <c r="C86" s="53"/>
      <c r="D86" s="338" t="s">
        <v>69</v>
      </c>
      <c r="E86" s="339"/>
      <c r="F86" s="338" t="s">
        <v>70</v>
      </c>
      <c r="G86" s="339"/>
      <c r="H86" s="56"/>
      <c r="I86" s="56"/>
      <c r="J86" s="56"/>
      <c r="K86" s="56"/>
      <c r="L86" s="56"/>
      <c r="M86" s="44"/>
    </row>
    <row r="87" spans="1:13" s="47" customFormat="1" ht="54" customHeight="1">
      <c r="A87" s="43"/>
      <c r="B87" s="44"/>
      <c r="C87" s="301"/>
      <c r="D87" s="322" t="s">
        <v>86</v>
      </c>
      <c r="E87" s="322"/>
      <c r="F87" s="335" t="s">
        <v>87</v>
      </c>
      <c r="G87" s="335"/>
      <c r="H87" s="55"/>
      <c r="I87" s="55"/>
      <c r="J87" s="55"/>
      <c r="K87" s="56"/>
      <c r="L87" s="56"/>
      <c r="M87" s="44"/>
    </row>
    <row r="88" spans="1:13" s="47" customFormat="1" ht="128.25" customHeight="1">
      <c r="A88" s="43"/>
      <c r="B88" s="44"/>
      <c r="C88" s="53"/>
      <c r="D88" s="322" t="s">
        <v>88</v>
      </c>
      <c r="E88" s="322"/>
      <c r="F88" s="356" t="s">
        <v>72</v>
      </c>
      <c r="G88" s="357"/>
      <c r="H88" s="336"/>
      <c r="I88" s="337"/>
      <c r="J88" s="337"/>
      <c r="K88" s="56"/>
      <c r="L88" s="56"/>
      <c r="M88" s="44"/>
    </row>
    <row r="89" spans="1:13" s="47" customFormat="1" ht="89.25" customHeight="1">
      <c r="A89" s="43"/>
      <c r="B89" s="44"/>
      <c r="C89" s="52"/>
      <c r="D89" s="333" t="s">
        <v>89</v>
      </c>
      <c r="E89" s="334"/>
      <c r="F89" s="335" t="s">
        <v>74</v>
      </c>
      <c r="G89" s="335"/>
      <c r="H89" s="92"/>
      <c r="I89" s="55"/>
      <c r="J89" s="55"/>
      <c r="K89" s="56"/>
      <c r="L89" s="56"/>
      <c r="M89" s="44"/>
    </row>
    <row r="90" spans="1:13" s="47" customFormat="1" ht="148.5" customHeight="1">
      <c r="A90" s="43"/>
      <c r="B90" s="44"/>
      <c r="C90" s="53"/>
      <c r="D90" s="322" t="s">
        <v>75</v>
      </c>
      <c r="E90" s="322"/>
      <c r="F90" s="319" t="s">
        <v>76</v>
      </c>
      <c r="G90" s="319"/>
      <c r="H90" s="308"/>
      <c r="I90" s="55"/>
      <c r="J90" s="55"/>
      <c r="K90" s="56"/>
      <c r="L90" s="56"/>
      <c r="M90" s="44"/>
    </row>
    <row r="91" spans="1:13" s="47" customFormat="1" ht="117" customHeight="1">
      <c r="A91" s="43"/>
      <c r="B91" s="44"/>
      <c r="C91" s="53"/>
      <c r="D91" s="320" t="s">
        <v>77</v>
      </c>
      <c r="E91" s="321"/>
      <c r="F91" s="320" t="s">
        <v>78</v>
      </c>
      <c r="G91" s="321"/>
      <c r="H91" s="55"/>
      <c r="I91" s="55"/>
      <c r="J91" s="55"/>
      <c r="K91" s="56"/>
      <c r="L91" s="56"/>
      <c r="M91" s="44"/>
    </row>
    <row r="92" spans="1:13" s="47" customFormat="1" ht="177.75" customHeight="1">
      <c r="A92" s="43"/>
      <c r="B92" s="44"/>
      <c r="C92" s="53"/>
      <c r="D92" s="320" t="s">
        <v>81</v>
      </c>
      <c r="E92" s="321"/>
      <c r="F92" s="320" t="s">
        <v>82</v>
      </c>
      <c r="G92" s="321"/>
      <c r="H92" s="55"/>
      <c r="I92" s="55"/>
      <c r="J92" s="55"/>
      <c r="K92" s="56"/>
      <c r="L92" s="56"/>
      <c r="M92" s="44"/>
    </row>
    <row r="93" spans="1:13" s="47" customFormat="1" ht="93.75" customHeight="1">
      <c r="A93" s="43"/>
      <c r="B93" s="44"/>
      <c r="C93" s="53"/>
      <c r="D93" s="319" t="s">
        <v>83</v>
      </c>
      <c r="E93" s="319"/>
      <c r="F93" s="319" t="s">
        <v>84</v>
      </c>
      <c r="G93" s="319"/>
      <c r="H93" s="55"/>
      <c r="I93" s="55"/>
      <c r="J93" s="55"/>
      <c r="K93" s="56"/>
      <c r="L93" s="56"/>
      <c r="M93" s="44"/>
    </row>
    <row r="94" spans="1:13" ht="42.75" customHeight="1">
      <c r="A94" s="17"/>
      <c r="B94" s="18"/>
      <c r="C94" s="40" t="s">
        <v>90</v>
      </c>
      <c r="D94" s="54" t="s">
        <v>91</v>
      </c>
      <c r="E94" s="21"/>
      <c r="F94" s="66"/>
      <c r="G94" s="21"/>
      <c r="H94" s="21"/>
      <c r="I94" s="21"/>
      <c r="J94" s="21"/>
      <c r="K94" s="21"/>
      <c r="L94" s="21"/>
      <c r="M94" s="18"/>
    </row>
    <row r="95" spans="1:13" ht="42.75" customHeight="1">
      <c r="A95" s="17"/>
      <c r="B95" s="18"/>
      <c r="C95" s="42"/>
      <c r="D95" s="331" t="s">
        <v>92</v>
      </c>
      <c r="E95" s="331"/>
      <c r="F95" s="331"/>
      <c r="G95" s="331"/>
      <c r="H95" s="331"/>
      <c r="I95" s="331"/>
      <c r="J95" s="331"/>
      <c r="K95" s="331"/>
      <c r="L95" s="331"/>
      <c r="M95" s="18"/>
    </row>
    <row r="96" spans="1:13" ht="26.25" customHeight="1">
      <c r="A96" s="17"/>
      <c r="B96" s="18"/>
      <c r="C96" s="42"/>
      <c r="D96" s="329" t="s">
        <v>93</v>
      </c>
      <c r="E96" s="330"/>
      <c r="F96" s="330"/>
      <c r="G96" s="330"/>
      <c r="H96" s="330"/>
      <c r="I96" s="330"/>
      <c r="J96" s="330"/>
      <c r="K96" s="330"/>
      <c r="L96" s="330"/>
      <c r="M96" s="18"/>
    </row>
    <row r="97" spans="1:13" ht="18.75" customHeight="1">
      <c r="A97" s="17"/>
      <c r="B97" s="18"/>
      <c r="C97" s="42"/>
      <c r="D97" s="331" t="s">
        <v>94</v>
      </c>
      <c r="E97" s="331"/>
      <c r="F97" s="331"/>
      <c r="G97" s="331"/>
      <c r="H97" s="331"/>
      <c r="I97" s="331"/>
      <c r="J97" s="331"/>
      <c r="K97" s="331"/>
      <c r="L97" s="331"/>
      <c r="M97" s="18"/>
    </row>
    <row r="98" spans="1:13" ht="15.75" customHeight="1">
      <c r="A98" s="17"/>
      <c r="B98" s="18"/>
      <c r="C98" s="42"/>
      <c r="D98" s="55"/>
      <c r="E98" s="55"/>
      <c r="F98" s="55"/>
      <c r="G98" s="55"/>
      <c r="H98" s="55"/>
      <c r="I98" s="55"/>
      <c r="J98" s="55"/>
      <c r="K98" s="55"/>
      <c r="L98" s="18"/>
      <c r="M98" s="18"/>
    </row>
    <row r="99" spans="1:13" ht="28.5" customHeight="1">
      <c r="A99" s="17"/>
      <c r="B99" s="18"/>
      <c r="C99" s="42"/>
      <c r="D99" s="98" t="s">
        <v>69</v>
      </c>
      <c r="E99" s="323" t="s">
        <v>70</v>
      </c>
      <c r="F99" s="323"/>
      <c r="G99" s="55"/>
      <c r="H99" s="55"/>
      <c r="I99" s="55"/>
      <c r="J99" s="55"/>
      <c r="K99" s="55"/>
      <c r="L99" s="18"/>
      <c r="M99" s="18"/>
    </row>
    <row r="100" spans="1:13" ht="180.75" customHeight="1">
      <c r="A100" s="17"/>
      <c r="B100" s="18"/>
      <c r="C100" s="42"/>
      <c r="D100" s="99" t="s">
        <v>95</v>
      </c>
      <c r="E100" s="332" t="s">
        <v>96</v>
      </c>
      <c r="F100" s="332"/>
      <c r="G100" s="55"/>
      <c r="H100" s="55"/>
      <c r="I100" s="55"/>
      <c r="J100" s="55"/>
      <c r="K100" s="55"/>
      <c r="L100" s="18"/>
      <c r="M100" s="18"/>
    </row>
    <row r="101" spans="1:13" ht="15">
      <c r="A101" s="17"/>
      <c r="B101" s="18"/>
      <c r="C101" s="42"/>
      <c r="D101" s="57"/>
      <c r="E101" s="57"/>
      <c r="F101" s="55"/>
      <c r="G101" s="55"/>
      <c r="H101" s="55"/>
      <c r="I101" s="55"/>
      <c r="J101" s="55"/>
      <c r="K101" s="55"/>
      <c r="L101" s="55"/>
      <c r="M101" s="18"/>
    </row>
    <row r="102" spans="1:13" ht="15">
      <c r="A102" s="17"/>
      <c r="B102" s="18"/>
      <c r="C102" s="42"/>
      <c r="D102" s="57"/>
      <c r="E102" s="57"/>
      <c r="F102" s="57"/>
      <c r="G102" s="57"/>
      <c r="H102" s="57"/>
      <c r="I102" s="57"/>
      <c r="J102" s="57"/>
      <c r="K102" s="57"/>
      <c r="L102" s="57"/>
      <c r="M102" s="18"/>
    </row>
    <row r="103" spans="1:13" ht="15.75">
      <c r="A103" s="17"/>
      <c r="B103" s="18"/>
      <c r="C103" s="63" t="s">
        <v>97</v>
      </c>
      <c r="D103" s="58" t="s">
        <v>98</v>
      </c>
      <c r="E103" s="59"/>
      <c r="F103" s="60"/>
      <c r="G103" s="61"/>
      <c r="H103" s="37"/>
      <c r="I103" s="37"/>
      <c r="J103" s="37"/>
      <c r="K103" s="37"/>
      <c r="L103" s="37"/>
      <c r="M103" s="18"/>
    </row>
    <row r="104" spans="1:13" ht="144.6" customHeight="1">
      <c r="A104" s="17"/>
      <c r="B104" s="18"/>
      <c r="C104" s="42"/>
      <c r="D104" s="341" t="s">
        <v>99</v>
      </c>
      <c r="E104" s="341"/>
      <c r="F104" s="341"/>
      <c r="G104" s="341"/>
      <c r="H104" s="341"/>
      <c r="I104" s="341"/>
      <c r="J104" s="341"/>
      <c r="K104" s="341"/>
      <c r="L104" s="341"/>
      <c r="M104" s="18"/>
    </row>
    <row r="105" spans="1:13" ht="15">
      <c r="A105" s="17"/>
      <c r="B105" s="18"/>
      <c r="C105" s="42"/>
      <c r="D105" s="57"/>
      <c r="E105" s="57"/>
      <c r="F105" s="57"/>
      <c r="G105" s="57"/>
      <c r="H105" s="57"/>
      <c r="I105" s="57"/>
      <c r="J105" s="57"/>
      <c r="K105" s="57"/>
      <c r="L105" s="57"/>
      <c r="M105" s="18"/>
    </row>
    <row r="106" spans="1:13" ht="15.75">
      <c r="B106" s="62"/>
      <c r="C106" s="63" t="s">
        <v>100</v>
      </c>
      <c r="D106" s="24" t="s">
        <v>101</v>
      </c>
      <c r="E106" s="62"/>
      <c r="F106" s="62"/>
      <c r="G106" s="62"/>
      <c r="H106" s="62"/>
      <c r="I106" s="62"/>
      <c r="J106" s="62"/>
      <c r="K106" s="62"/>
      <c r="L106" s="62"/>
      <c r="M106" s="62"/>
    </row>
    <row r="107" spans="1:13" ht="272.25" customHeight="1">
      <c r="B107" s="62"/>
      <c r="C107" s="62"/>
      <c r="D107" s="343" t="s">
        <v>102</v>
      </c>
      <c r="E107" s="343"/>
      <c r="F107" s="343"/>
      <c r="G107" s="343"/>
      <c r="H107" s="343"/>
      <c r="I107" s="343"/>
      <c r="J107" s="343"/>
      <c r="K107" s="343"/>
      <c r="L107" s="343"/>
      <c r="M107" s="62"/>
    </row>
    <row r="108" spans="1:13" s="65" customFormat="1" ht="39.75" customHeight="1">
      <c r="B108" s="64"/>
      <c r="C108" s="64"/>
      <c r="D108" s="342" t="s">
        <v>103</v>
      </c>
      <c r="E108" s="342"/>
      <c r="F108" s="342"/>
      <c r="G108" s="342"/>
      <c r="H108" s="342"/>
      <c r="I108" s="342"/>
      <c r="J108" s="342"/>
      <c r="K108" s="342"/>
      <c r="L108" s="342"/>
      <c r="M108" s="64"/>
    </row>
    <row r="109" spans="1:13" ht="24.75" customHeight="1">
      <c r="B109" s="62"/>
      <c r="C109" s="63" t="s">
        <v>104</v>
      </c>
      <c r="D109" s="24" t="s">
        <v>105</v>
      </c>
      <c r="E109" s="62"/>
      <c r="F109" s="62"/>
      <c r="G109" s="62"/>
      <c r="H109" s="62"/>
      <c r="I109" s="62"/>
      <c r="J109" s="62"/>
      <c r="K109" s="62"/>
      <c r="L109" s="62"/>
      <c r="M109" s="62"/>
    </row>
    <row r="110" spans="1:13" ht="24.75" customHeight="1">
      <c r="B110" s="62"/>
      <c r="C110" s="63"/>
      <c r="D110" s="24"/>
      <c r="E110" s="62"/>
      <c r="F110" s="62"/>
      <c r="G110" s="62"/>
      <c r="H110" s="62"/>
      <c r="I110" s="62"/>
      <c r="J110" s="62"/>
      <c r="K110" s="62"/>
      <c r="L110" s="62"/>
      <c r="M110" s="62"/>
    </row>
    <row r="111" spans="1:13" ht="19.5" customHeight="1">
      <c r="B111" s="62"/>
      <c r="C111" s="62"/>
      <c r="D111" s="67" t="s">
        <v>106</v>
      </c>
      <c r="E111" s="67" t="s">
        <v>107</v>
      </c>
      <c r="F111" s="325" t="s">
        <v>108</v>
      </c>
      <c r="G111" s="326"/>
      <c r="H111" s="326"/>
      <c r="I111" s="326"/>
      <c r="J111" s="326"/>
      <c r="K111" s="326"/>
      <c r="L111" s="326"/>
      <c r="M111" s="62"/>
    </row>
    <row r="112" spans="1:13" ht="28.5" customHeight="1">
      <c r="B112" s="62"/>
      <c r="C112" s="62"/>
      <c r="D112" s="68" t="s">
        <v>109</v>
      </c>
      <c r="E112" s="69">
        <v>45932</v>
      </c>
      <c r="F112" s="344" t="s">
        <v>110</v>
      </c>
      <c r="G112" s="345"/>
      <c r="H112" s="345"/>
      <c r="I112" s="345"/>
      <c r="J112" s="345"/>
      <c r="K112" s="345"/>
      <c r="L112" s="346"/>
      <c r="M112" s="62"/>
    </row>
    <row r="113" spans="2:13" ht="38.25" customHeight="1">
      <c r="B113" s="62"/>
      <c r="C113" s="62"/>
      <c r="D113" s="70" t="s">
        <v>111</v>
      </c>
      <c r="E113" s="69">
        <v>45936</v>
      </c>
      <c r="F113" s="347" t="s">
        <v>112</v>
      </c>
      <c r="G113" s="348"/>
      <c r="H113" s="348"/>
      <c r="I113" s="348"/>
      <c r="J113" s="348"/>
      <c r="K113" s="348"/>
      <c r="L113" s="349"/>
      <c r="M113" s="62"/>
    </row>
    <row r="114" spans="2:13" ht="30" customHeight="1">
      <c r="B114" s="62"/>
      <c r="C114" s="62"/>
      <c r="D114" s="68" t="s">
        <v>113</v>
      </c>
      <c r="E114" s="69">
        <v>45938</v>
      </c>
      <c r="F114" s="350" t="s">
        <v>110</v>
      </c>
      <c r="G114" s="351"/>
      <c r="H114" s="351"/>
      <c r="I114" s="351"/>
      <c r="J114" s="351"/>
      <c r="K114" s="351"/>
      <c r="L114" s="352"/>
      <c r="M114" s="62"/>
    </row>
    <row r="115" spans="2:13" ht="34.5" customHeight="1">
      <c r="B115" s="62"/>
      <c r="C115" s="62"/>
      <c r="D115" s="68" t="s">
        <v>114</v>
      </c>
      <c r="E115" s="69" t="s">
        <v>115</v>
      </c>
      <c r="F115" s="353" t="s">
        <v>116</v>
      </c>
      <c r="G115" s="354"/>
      <c r="H115" s="354"/>
      <c r="I115" s="354"/>
      <c r="J115" s="354"/>
      <c r="K115" s="354"/>
      <c r="L115" s="355"/>
      <c r="M115" s="62"/>
    </row>
    <row r="116" spans="2:13" ht="41.25" customHeight="1">
      <c r="B116" s="62"/>
      <c r="C116" s="62"/>
      <c r="D116" s="71" t="s">
        <v>117</v>
      </c>
      <c r="E116" s="69" t="s">
        <v>118</v>
      </c>
      <c r="F116" s="373" t="s">
        <v>119</v>
      </c>
      <c r="G116" s="374"/>
      <c r="H116" s="374"/>
      <c r="I116" s="374"/>
      <c r="J116" s="374"/>
      <c r="K116" s="374"/>
      <c r="L116" s="375"/>
      <c r="M116" s="62"/>
    </row>
    <row r="117" spans="2:13" ht="29.25" customHeight="1">
      <c r="B117" s="62"/>
      <c r="C117" s="62"/>
      <c r="D117" s="72" t="s">
        <v>120</v>
      </c>
      <c r="E117" s="69">
        <v>45945</v>
      </c>
      <c r="F117" s="353" t="s">
        <v>121</v>
      </c>
      <c r="G117" s="354"/>
      <c r="H117" s="354"/>
      <c r="I117" s="354"/>
      <c r="J117" s="354"/>
      <c r="K117" s="354"/>
      <c r="L117" s="355"/>
      <c r="M117" s="62"/>
    </row>
    <row r="118" spans="2:13" ht="41.25" customHeight="1">
      <c r="B118" s="62"/>
      <c r="C118" s="62"/>
      <c r="D118" s="72" t="s">
        <v>122</v>
      </c>
      <c r="E118" s="69">
        <v>45946</v>
      </c>
      <c r="F118" s="353" t="s">
        <v>123</v>
      </c>
      <c r="G118" s="354"/>
      <c r="H118" s="354"/>
      <c r="I118" s="354"/>
      <c r="J118" s="354"/>
      <c r="K118" s="354"/>
      <c r="L118" s="355"/>
      <c r="M118" s="62"/>
    </row>
    <row r="119" spans="2:13" ht="46.5" customHeight="1">
      <c r="B119" s="62"/>
      <c r="C119" s="62"/>
      <c r="D119" s="71" t="s">
        <v>124</v>
      </c>
      <c r="E119" s="69">
        <v>45950</v>
      </c>
      <c r="F119" s="373" t="s">
        <v>125</v>
      </c>
      <c r="G119" s="374"/>
      <c r="H119" s="374"/>
      <c r="I119" s="374"/>
      <c r="J119" s="374"/>
      <c r="K119" s="374"/>
      <c r="L119" s="375"/>
      <c r="M119" s="62"/>
    </row>
    <row r="120" spans="2:13" ht="33" customHeight="1">
      <c r="B120" s="62"/>
      <c r="C120" s="62"/>
      <c r="D120" s="74" t="s">
        <v>126</v>
      </c>
      <c r="E120" s="69">
        <v>45951</v>
      </c>
      <c r="F120" s="373" t="s">
        <v>119</v>
      </c>
      <c r="G120" s="374"/>
      <c r="H120" s="374"/>
      <c r="I120" s="374"/>
      <c r="J120" s="374"/>
      <c r="K120" s="374"/>
      <c r="L120" s="375"/>
      <c r="M120" s="62"/>
    </row>
    <row r="121" spans="2:13" ht="39" customHeight="1">
      <c r="B121" s="62"/>
      <c r="C121" s="62"/>
      <c r="D121" s="75" t="s">
        <v>127</v>
      </c>
      <c r="E121" s="73">
        <v>45952</v>
      </c>
      <c r="F121" s="370" t="s">
        <v>128</v>
      </c>
      <c r="G121" s="371"/>
      <c r="H121" s="371"/>
      <c r="I121" s="371"/>
      <c r="J121" s="371"/>
      <c r="K121" s="371"/>
      <c r="L121" s="372"/>
      <c r="M121" s="62"/>
    </row>
    <row r="122" spans="2:13" ht="14.25" customHeight="1">
      <c r="B122" s="62"/>
      <c r="C122" s="62"/>
      <c r="D122" s="76"/>
      <c r="E122" s="77"/>
      <c r="F122" s="76"/>
      <c r="G122" s="76"/>
      <c r="H122" s="76"/>
      <c r="I122" s="76"/>
      <c r="J122" s="76"/>
      <c r="K122" s="76"/>
      <c r="L122" s="76"/>
      <c r="M122" s="62"/>
    </row>
    <row r="123" spans="2:13" ht="14.45" customHeight="1">
      <c r="B123" s="62"/>
      <c r="C123" s="63" t="s">
        <v>129</v>
      </c>
      <c r="D123" s="24" t="s">
        <v>130</v>
      </c>
      <c r="E123" s="62"/>
      <c r="F123" s="62"/>
      <c r="G123" s="62"/>
      <c r="H123" s="62"/>
      <c r="I123" s="62"/>
      <c r="J123" s="62"/>
      <c r="K123" s="62"/>
      <c r="L123" s="62"/>
      <c r="M123" s="62"/>
    </row>
    <row r="124" spans="2:13" ht="14.45" customHeight="1">
      <c r="B124" s="62"/>
      <c r="C124" s="63"/>
      <c r="D124" s="340"/>
      <c r="E124" s="340"/>
      <c r="F124" s="340"/>
      <c r="G124" s="340"/>
      <c r="H124" s="340"/>
      <c r="I124" s="340"/>
      <c r="J124" s="340"/>
      <c r="K124" s="340"/>
      <c r="L124" s="340"/>
      <c r="M124" s="62"/>
    </row>
    <row r="125" spans="2:13" ht="14.45" customHeight="1">
      <c r="B125" s="62"/>
      <c r="C125" s="62"/>
      <c r="D125" s="62"/>
      <c r="E125" s="62"/>
      <c r="F125" s="62"/>
      <c r="G125" s="62"/>
      <c r="H125" s="62"/>
      <c r="I125" s="62"/>
      <c r="J125" s="62"/>
      <c r="K125" s="62"/>
      <c r="L125" s="62"/>
      <c r="M125" s="62"/>
    </row>
    <row r="126" spans="2:13" ht="14.45" customHeight="1">
      <c r="B126" s="62"/>
      <c r="C126" s="62"/>
      <c r="D126" s="62"/>
      <c r="E126" s="62"/>
      <c r="F126" s="62"/>
      <c r="G126" s="62"/>
      <c r="H126" s="62"/>
      <c r="I126" s="62"/>
      <c r="J126" s="62"/>
      <c r="K126" s="62"/>
      <c r="L126" s="62"/>
      <c r="M126" s="62"/>
    </row>
    <row r="127" spans="2:13" ht="14.45" customHeight="1">
      <c r="B127" s="62"/>
      <c r="C127" s="62"/>
      <c r="D127" s="62"/>
      <c r="E127" s="62"/>
      <c r="F127" s="62"/>
      <c r="G127" s="62"/>
      <c r="H127" s="62"/>
      <c r="I127" s="62"/>
      <c r="J127" s="62"/>
      <c r="K127" s="62"/>
      <c r="L127" s="62"/>
      <c r="M127" s="62"/>
    </row>
    <row r="128" spans="2:13" ht="14.45" customHeight="1">
      <c r="B128" s="62"/>
      <c r="C128" s="62"/>
      <c r="D128" s="62"/>
      <c r="E128" s="62"/>
      <c r="F128" s="62"/>
      <c r="G128" s="62"/>
      <c r="H128" s="62"/>
      <c r="I128" s="62"/>
      <c r="J128" s="62"/>
      <c r="K128" s="62"/>
      <c r="L128" s="62"/>
      <c r="M128" s="62"/>
    </row>
    <row r="129" spans="2:13" ht="14.45" customHeight="1">
      <c r="B129" s="62"/>
      <c r="C129" s="62"/>
      <c r="D129" s="62"/>
      <c r="E129" s="62"/>
      <c r="F129" s="62"/>
      <c r="G129" s="62"/>
      <c r="H129" s="62"/>
      <c r="I129" s="62"/>
      <c r="J129" s="62"/>
      <c r="K129" s="62"/>
      <c r="L129" s="62"/>
      <c r="M129" s="62"/>
    </row>
    <row r="130" spans="2:13" ht="14.45" customHeight="1">
      <c r="B130" s="62"/>
      <c r="C130" s="62"/>
      <c r="D130" s="62"/>
      <c r="E130" s="62"/>
      <c r="F130" s="62"/>
      <c r="G130" s="62"/>
      <c r="H130" s="62"/>
      <c r="I130" s="62"/>
      <c r="J130" s="62"/>
      <c r="K130" s="62"/>
      <c r="L130" s="62"/>
      <c r="M130" s="62"/>
    </row>
    <row r="131" spans="2:13" ht="14.45" customHeight="1">
      <c r="B131" s="62"/>
      <c r="C131" s="62"/>
      <c r="D131" s="62"/>
      <c r="E131" s="62"/>
      <c r="F131" s="62"/>
      <c r="G131" s="62"/>
      <c r="H131" s="62"/>
      <c r="I131" s="62"/>
      <c r="J131" s="62"/>
      <c r="K131" s="62"/>
      <c r="L131" s="62"/>
      <c r="M131" s="62"/>
    </row>
    <row r="132" spans="2:13" ht="14.45" customHeight="1">
      <c r="B132" s="62"/>
      <c r="C132" s="62"/>
      <c r="D132" s="62"/>
      <c r="E132" s="62"/>
      <c r="F132" s="62"/>
      <c r="G132" s="62"/>
      <c r="H132" s="62"/>
      <c r="I132" s="62"/>
      <c r="J132" s="62"/>
      <c r="K132" s="62"/>
      <c r="L132" s="62"/>
      <c r="M132" s="62"/>
    </row>
    <row r="133" spans="2:13" ht="14.45" customHeight="1">
      <c r="B133" s="62"/>
      <c r="C133" s="62"/>
      <c r="D133" s="62"/>
      <c r="E133" s="62"/>
      <c r="F133" s="62"/>
      <c r="G133" s="62"/>
      <c r="H133" s="62"/>
      <c r="I133" s="62"/>
      <c r="J133" s="62"/>
      <c r="K133" s="62"/>
      <c r="L133" s="62"/>
      <c r="M133" s="62"/>
    </row>
    <row r="134" spans="2:13" ht="14.45" customHeight="1">
      <c r="B134" s="62"/>
      <c r="C134" s="62"/>
      <c r="D134" s="62"/>
      <c r="E134" s="62"/>
      <c r="F134" s="62"/>
      <c r="G134" s="62"/>
      <c r="H134" s="62"/>
      <c r="I134" s="62"/>
      <c r="J134" s="62"/>
      <c r="K134" s="62"/>
      <c r="L134" s="62"/>
      <c r="M134" s="62"/>
    </row>
    <row r="135" spans="2:13" ht="14.45" customHeight="1">
      <c r="B135" s="62"/>
      <c r="C135" s="62"/>
      <c r="D135" s="62"/>
      <c r="E135" s="62"/>
      <c r="F135" s="62"/>
      <c r="G135" s="62"/>
      <c r="H135" s="62"/>
      <c r="I135" s="62"/>
      <c r="J135" s="62"/>
      <c r="K135" s="62"/>
      <c r="L135" s="62"/>
      <c r="M135" s="62"/>
    </row>
    <row r="136" spans="2:13" ht="14.45" customHeight="1">
      <c r="B136" s="62"/>
      <c r="C136" s="62"/>
      <c r="D136" s="62"/>
      <c r="E136" s="62"/>
      <c r="F136" s="62"/>
      <c r="G136" s="62"/>
      <c r="H136" s="62"/>
      <c r="I136" s="62"/>
      <c r="J136" s="62"/>
      <c r="K136" s="62"/>
      <c r="L136" s="62"/>
      <c r="M136" s="62"/>
    </row>
    <row r="137" spans="2:13" ht="14.45" customHeight="1">
      <c r="B137" s="62"/>
      <c r="C137" s="62"/>
      <c r="D137" s="62"/>
      <c r="E137" s="62"/>
      <c r="F137" s="62"/>
      <c r="G137" s="62"/>
      <c r="H137" s="62"/>
      <c r="I137" s="62"/>
      <c r="J137" s="62"/>
      <c r="K137" s="62"/>
      <c r="L137" s="62"/>
      <c r="M137" s="62"/>
    </row>
    <row r="138" spans="2:13" ht="14.45" customHeight="1">
      <c r="B138" s="62"/>
      <c r="C138" s="62"/>
      <c r="D138" s="62"/>
      <c r="E138" s="62"/>
      <c r="F138" s="62"/>
      <c r="G138" s="62"/>
      <c r="H138" s="62"/>
      <c r="I138" s="62"/>
      <c r="J138" s="62"/>
      <c r="K138" s="62"/>
      <c r="L138" s="62"/>
      <c r="M138" s="62"/>
    </row>
    <row r="139" spans="2:13" ht="14.45" customHeight="1">
      <c r="B139" s="62"/>
      <c r="C139" s="62"/>
      <c r="D139" s="62"/>
      <c r="E139" s="62"/>
      <c r="F139" s="62"/>
      <c r="G139" s="62"/>
      <c r="H139" s="62"/>
      <c r="I139" s="62"/>
      <c r="J139" s="62"/>
      <c r="K139" s="62"/>
      <c r="L139" s="62"/>
      <c r="M139" s="62"/>
    </row>
    <row r="140" spans="2:13" ht="14.45" customHeight="1">
      <c r="B140" s="62"/>
      <c r="C140" s="62"/>
      <c r="D140" s="62"/>
      <c r="E140" s="62"/>
      <c r="F140" s="62"/>
      <c r="G140" s="62"/>
      <c r="H140" s="62"/>
      <c r="I140" s="62"/>
      <c r="J140" s="62"/>
      <c r="K140" s="62"/>
      <c r="L140" s="62"/>
      <c r="M140" s="62"/>
    </row>
    <row r="141" spans="2:13" ht="14.45" customHeight="1">
      <c r="B141" s="62"/>
      <c r="C141" s="62"/>
      <c r="D141" s="62"/>
      <c r="E141" s="62"/>
      <c r="F141" s="62"/>
      <c r="G141" s="62"/>
      <c r="H141" s="62"/>
      <c r="I141" s="62"/>
      <c r="J141" s="62"/>
      <c r="K141" s="62"/>
      <c r="L141" s="62"/>
      <c r="M141" s="62"/>
    </row>
    <row r="142" spans="2:13" ht="14.45" customHeight="1">
      <c r="B142" s="62"/>
      <c r="C142" s="62"/>
      <c r="D142" s="62"/>
      <c r="E142" s="62"/>
      <c r="F142" s="62"/>
      <c r="G142" s="62"/>
      <c r="H142" s="62"/>
      <c r="I142" s="62"/>
      <c r="J142" s="62"/>
      <c r="K142" s="62"/>
      <c r="L142" s="62"/>
      <c r="M142" s="62"/>
    </row>
    <row r="143" spans="2:13" ht="14.45" customHeight="1">
      <c r="B143" s="62"/>
      <c r="C143" s="62"/>
      <c r="D143" s="62"/>
      <c r="E143" s="62"/>
      <c r="F143" s="62"/>
      <c r="G143" s="62"/>
      <c r="H143" s="62"/>
      <c r="I143" s="62"/>
      <c r="J143" s="62"/>
      <c r="K143" s="62"/>
      <c r="L143" s="62"/>
      <c r="M143" s="62"/>
    </row>
    <row r="144" spans="2:13" ht="14.45" customHeight="1">
      <c r="B144" s="62"/>
      <c r="C144" s="62"/>
      <c r="D144" s="62"/>
      <c r="E144" s="62"/>
      <c r="F144" s="62"/>
      <c r="G144" s="62"/>
      <c r="H144" s="62"/>
      <c r="I144" s="62"/>
      <c r="J144" s="62"/>
      <c r="K144" s="62"/>
      <c r="L144" s="62"/>
      <c r="M144" s="62"/>
    </row>
    <row r="145" spans="2:13" ht="14.45" customHeight="1">
      <c r="B145" s="62"/>
      <c r="C145" s="62"/>
      <c r="D145" s="62"/>
      <c r="E145" s="62"/>
      <c r="F145" s="62"/>
      <c r="G145" s="62"/>
      <c r="H145" s="62"/>
      <c r="I145" s="62"/>
      <c r="J145" s="62"/>
      <c r="K145" s="62"/>
      <c r="L145" s="62"/>
      <c r="M145" s="62"/>
    </row>
    <row r="146" spans="2:13" ht="14.45" customHeight="1">
      <c r="B146" s="62"/>
      <c r="C146" s="62"/>
      <c r="D146" s="62"/>
      <c r="E146" s="62"/>
      <c r="F146" s="62"/>
      <c r="G146" s="62"/>
      <c r="H146" s="62"/>
      <c r="I146" s="62"/>
      <c r="J146" s="62"/>
      <c r="K146" s="62"/>
      <c r="L146" s="62"/>
      <c r="M146" s="62"/>
    </row>
    <row r="147" spans="2:13" ht="14.45" customHeight="1">
      <c r="B147" s="62"/>
      <c r="C147" s="62"/>
      <c r="D147" s="62"/>
      <c r="E147" s="62"/>
      <c r="F147" s="62"/>
      <c r="G147" s="62"/>
      <c r="H147" s="62"/>
      <c r="I147" s="62"/>
      <c r="J147" s="62"/>
      <c r="K147" s="62"/>
      <c r="L147" s="62"/>
      <c r="M147" s="62"/>
    </row>
    <row r="148" spans="2:13" ht="14.45" customHeight="1">
      <c r="B148" s="62"/>
      <c r="C148" s="62"/>
      <c r="D148" s="62"/>
      <c r="E148" s="62"/>
      <c r="F148" s="62"/>
      <c r="G148" s="62"/>
      <c r="H148" s="62"/>
      <c r="I148" s="62"/>
      <c r="J148" s="62"/>
      <c r="K148" s="62"/>
      <c r="L148" s="62"/>
      <c r="M148" s="62"/>
    </row>
    <row r="149" spans="2:13" ht="14.45" customHeight="1">
      <c r="B149" s="62"/>
      <c r="C149" s="62"/>
      <c r="D149" s="62"/>
      <c r="E149" s="62"/>
      <c r="F149" s="62"/>
      <c r="G149" s="62"/>
      <c r="H149" s="62"/>
      <c r="I149" s="62"/>
      <c r="J149" s="62"/>
      <c r="K149" s="62"/>
      <c r="L149" s="62"/>
      <c r="M149" s="62"/>
    </row>
    <row r="150" spans="2:13" ht="14.45" customHeight="1">
      <c r="B150" s="62"/>
      <c r="C150" s="62"/>
      <c r="D150" s="62"/>
      <c r="E150" s="62"/>
      <c r="F150" s="62"/>
      <c r="G150" s="62"/>
      <c r="H150" s="62"/>
      <c r="I150" s="62"/>
      <c r="J150" s="62"/>
      <c r="K150" s="62"/>
      <c r="L150" s="62"/>
      <c r="M150" s="62"/>
    </row>
    <row r="151" spans="2:13" ht="14.45" customHeight="1">
      <c r="B151" s="62"/>
      <c r="C151" s="62"/>
      <c r="D151" s="62"/>
      <c r="E151" s="62"/>
      <c r="F151" s="62"/>
      <c r="G151" s="62"/>
      <c r="H151" s="62"/>
      <c r="I151" s="62"/>
      <c r="J151" s="62"/>
      <c r="K151" s="62"/>
      <c r="L151" s="62"/>
      <c r="M151" s="62"/>
    </row>
    <row r="152" spans="2:13" ht="14.45" customHeight="1">
      <c r="B152" s="62"/>
      <c r="C152" s="62"/>
      <c r="D152" s="62"/>
      <c r="E152" s="62"/>
      <c r="F152" s="62"/>
      <c r="G152" s="62"/>
      <c r="H152" s="62"/>
      <c r="I152" s="62"/>
      <c r="J152" s="62"/>
      <c r="K152" s="62"/>
      <c r="L152" s="62"/>
      <c r="M152" s="62"/>
    </row>
    <row r="153" spans="2:13" ht="14.45" customHeight="1">
      <c r="B153" s="62"/>
      <c r="C153" s="62"/>
      <c r="D153" s="62"/>
      <c r="E153" s="62"/>
      <c r="F153" s="62"/>
      <c r="G153" s="62"/>
      <c r="H153" s="62"/>
      <c r="I153" s="62"/>
      <c r="J153" s="62"/>
      <c r="K153" s="62"/>
      <c r="L153" s="62"/>
      <c r="M153" s="62"/>
    </row>
    <row r="154" spans="2:13" ht="14.45" customHeight="1">
      <c r="B154" s="62"/>
      <c r="C154" s="62"/>
      <c r="D154" s="62"/>
      <c r="E154" s="62"/>
      <c r="F154" s="62"/>
      <c r="G154" s="62"/>
      <c r="H154" s="62"/>
      <c r="I154" s="62"/>
      <c r="J154" s="62"/>
      <c r="K154" s="62"/>
      <c r="L154" s="62"/>
      <c r="M154" s="62"/>
    </row>
    <row r="155" spans="2:13" ht="14.45" customHeight="1">
      <c r="B155" s="62"/>
      <c r="C155" s="62"/>
      <c r="D155" s="62"/>
      <c r="E155" s="62"/>
      <c r="F155" s="62"/>
      <c r="G155" s="62"/>
      <c r="H155" s="62"/>
      <c r="I155" s="62"/>
      <c r="J155" s="62"/>
      <c r="K155" s="62"/>
      <c r="L155" s="62"/>
      <c r="M155" s="62"/>
    </row>
    <row r="156" spans="2:13" ht="14.45" customHeight="1">
      <c r="B156" s="62"/>
      <c r="C156" s="62"/>
      <c r="D156" s="62"/>
      <c r="E156" s="62"/>
      <c r="F156" s="62"/>
      <c r="G156" s="62"/>
      <c r="H156" s="62"/>
      <c r="I156" s="62"/>
      <c r="J156" s="62"/>
      <c r="K156" s="62"/>
      <c r="L156" s="62"/>
      <c r="M156" s="62"/>
    </row>
    <row r="157" spans="2:13" ht="14.45" customHeight="1"/>
    <row r="158" spans="2:13" ht="14.45" customHeight="1"/>
    <row r="159" spans="2:13" ht="14.45" customHeight="1"/>
    <row r="160" spans="2:13"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ht="14.45" customHeight="1"/>
    <row r="178" ht="14.45" customHeight="1"/>
    <row r="179" ht="14.45" customHeight="1"/>
    <row r="180" ht="14.45" customHeight="1"/>
    <row r="181" ht="14.45" customHeight="1"/>
    <row r="182" ht="14.45" customHeight="1"/>
    <row r="183" ht="14.45" customHeight="1"/>
    <row r="184" ht="14.45" customHeight="1"/>
    <row r="185" ht="14.45" customHeight="1"/>
    <row r="186" ht="14.45" customHeight="1"/>
    <row r="187" ht="14.45" customHeight="1"/>
    <row r="188" ht="14.45" customHeight="1"/>
    <row r="189" ht="14.45" customHeight="1"/>
    <row r="190" ht="14.45" customHeight="1"/>
    <row r="191" ht="14.45" customHeight="1"/>
    <row r="192" ht="14.45" customHeight="1"/>
    <row r="193" ht="14.45" customHeight="1"/>
    <row r="194" ht="14.45" customHeight="1"/>
    <row r="195" ht="14.45" customHeight="1"/>
    <row r="196" ht="14.45" customHeight="1"/>
    <row r="197"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row r="213" ht="14.45" customHeight="1"/>
    <row r="214" ht="14.45" customHeight="1"/>
    <row r="215" ht="14.45" customHeight="1"/>
    <row r="216" ht="14.45" customHeight="1"/>
    <row r="217" ht="14.45" customHeight="1"/>
    <row r="218" ht="14.45" customHeight="1"/>
    <row r="219" ht="14.45" customHeight="1"/>
    <row r="220" ht="14.45" customHeight="1"/>
    <row r="221" ht="14.45" customHeight="1"/>
    <row r="222" ht="14.45" customHeight="1"/>
    <row r="223" ht="14.45" customHeight="1"/>
    <row r="224" ht="14.45" customHeight="1"/>
    <row r="225" ht="14.45" customHeight="1"/>
    <row r="226" ht="14.45" customHeight="1"/>
  </sheetData>
  <protectedRanges>
    <protectedRange sqref="D124:L124" name="Rango1"/>
  </protectedRanges>
  <mergeCells count="90">
    <mergeCell ref="F79:G79"/>
    <mergeCell ref="D80:E80"/>
    <mergeCell ref="F80:G80"/>
    <mergeCell ref="D81:E81"/>
    <mergeCell ref="F81:G81"/>
    <mergeCell ref="F76:G76"/>
    <mergeCell ref="D77:E77"/>
    <mergeCell ref="F77:G77"/>
    <mergeCell ref="D78:E78"/>
    <mergeCell ref="F78:G78"/>
    <mergeCell ref="D37:K37"/>
    <mergeCell ref="D52:L52"/>
    <mergeCell ref="D55:L55"/>
    <mergeCell ref="D56:L56"/>
    <mergeCell ref="D43:L43"/>
    <mergeCell ref="D45:L45"/>
    <mergeCell ref="D46:L46"/>
    <mergeCell ref="D47:F47"/>
    <mergeCell ref="D48:F48"/>
    <mergeCell ref="D20:L20"/>
    <mergeCell ref="D24:L24"/>
    <mergeCell ref="D29:L29"/>
    <mergeCell ref="D32:L32"/>
    <mergeCell ref="D36:K36"/>
    <mergeCell ref="D26:L26"/>
    <mergeCell ref="D15:L15"/>
    <mergeCell ref="D16:L16"/>
    <mergeCell ref="D39:L39"/>
    <mergeCell ref="D42:L42"/>
    <mergeCell ref="F121:L121"/>
    <mergeCell ref="F116:L116"/>
    <mergeCell ref="F117:L117"/>
    <mergeCell ref="F118:L118"/>
    <mergeCell ref="F119:L119"/>
    <mergeCell ref="F120:L120"/>
    <mergeCell ref="D86:E86"/>
    <mergeCell ref="D87:E87"/>
    <mergeCell ref="D71:L71"/>
    <mergeCell ref="F86:G86"/>
    <mergeCell ref="F87:G87"/>
    <mergeCell ref="D88:E88"/>
    <mergeCell ref="C8:L8"/>
    <mergeCell ref="D10:L10"/>
    <mergeCell ref="D11:L11"/>
    <mergeCell ref="D13:L13"/>
    <mergeCell ref="D14:L14"/>
    <mergeCell ref="D124:L124"/>
    <mergeCell ref="D95:L95"/>
    <mergeCell ref="D104:L104"/>
    <mergeCell ref="D108:L108"/>
    <mergeCell ref="D64:L64"/>
    <mergeCell ref="D65:L65"/>
    <mergeCell ref="D66:L66"/>
    <mergeCell ref="D72:L72"/>
    <mergeCell ref="D69:L69"/>
    <mergeCell ref="D107:L107"/>
    <mergeCell ref="F112:L112"/>
    <mergeCell ref="F113:L113"/>
    <mergeCell ref="F114:L114"/>
    <mergeCell ref="F115:L115"/>
    <mergeCell ref="F88:G88"/>
    <mergeCell ref="D73:L73"/>
    <mergeCell ref="E99:F99"/>
    <mergeCell ref="D85:L85"/>
    <mergeCell ref="F111:L111"/>
    <mergeCell ref="D57:L57"/>
    <mergeCell ref="D58:L58"/>
    <mergeCell ref="D59:L59"/>
    <mergeCell ref="D60:L60"/>
    <mergeCell ref="D96:L96"/>
    <mergeCell ref="D97:L97"/>
    <mergeCell ref="E100:F100"/>
    <mergeCell ref="D89:E89"/>
    <mergeCell ref="F89:G89"/>
    <mergeCell ref="D75:G75"/>
    <mergeCell ref="D79:E79"/>
    <mergeCell ref="H88:J88"/>
    <mergeCell ref="D76:E76"/>
    <mergeCell ref="F82:G82"/>
    <mergeCell ref="D83:E83"/>
    <mergeCell ref="F83:G83"/>
    <mergeCell ref="D90:E90"/>
    <mergeCell ref="F90:G90"/>
    <mergeCell ref="D82:E82"/>
    <mergeCell ref="D93:E93"/>
    <mergeCell ref="F93:G93"/>
    <mergeCell ref="D91:E91"/>
    <mergeCell ref="F91:G91"/>
    <mergeCell ref="D92:E92"/>
    <mergeCell ref="F92:G92"/>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631DB-464F-4425-8431-2A3B55EA044A}">
  <dimension ref="A1:S61"/>
  <sheetViews>
    <sheetView workbookViewId="0">
      <selection activeCell="I12" sqref="I12"/>
    </sheetView>
  </sheetViews>
  <sheetFormatPr defaultColWidth="11.375" defaultRowHeight="15"/>
  <cols>
    <col min="1" max="1" width="26" style="161" customWidth="1"/>
    <col min="2" max="2" width="11.375" style="161"/>
    <col min="3" max="3" width="12.875" style="161" customWidth="1"/>
    <col min="4" max="4" width="16" style="161" customWidth="1"/>
    <col min="5" max="16384" width="11.375" style="161"/>
  </cols>
  <sheetData>
    <row r="1" spans="1:19" ht="21">
      <c r="A1" s="159"/>
      <c r="B1" s="159"/>
      <c r="C1" s="159"/>
      <c r="D1" s="159"/>
      <c r="E1" s="159"/>
      <c r="F1" s="159"/>
      <c r="G1" s="159"/>
      <c r="H1" s="160" t="s">
        <v>131</v>
      </c>
      <c r="I1" s="159"/>
      <c r="J1" s="159"/>
      <c r="K1" s="159"/>
      <c r="L1" s="159"/>
      <c r="M1" s="159"/>
      <c r="N1" s="159"/>
      <c r="O1" s="159"/>
      <c r="P1" s="159"/>
      <c r="Q1" s="159"/>
      <c r="R1" s="159"/>
      <c r="S1" s="159"/>
    </row>
    <row r="2" spans="1:19">
      <c r="A2" s="162"/>
      <c r="B2" s="159"/>
      <c r="C2" s="159"/>
      <c r="D2" s="159"/>
      <c r="E2" s="159"/>
      <c r="F2" s="159"/>
      <c r="G2" s="159"/>
      <c r="H2" s="159"/>
      <c r="I2" s="159"/>
      <c r="J2" s="159"/>
      <c r="K2" s="159"/>
      <c r="L2" s="159"/>
      <c r="M2" s="159"/>
      <c r="N2" s="159"/>
      <c r="O2" s="159"/>
      <c r="P2" s="159"/>
      <c r="Q2" s="159"/>
      <c r="R2" s="159"/>
      <c r="S2" s="159"/>
    </row>
    <row r="3" spans="1:19">
      <c r="A3" s="162"/>
      <c r="B3" s="159"/>
      <c r="C3" s="159"/>
      <c r="D3" s="159"/>
      <c r="E3" s="159"/>
      <c r="F3" s="159"/>
      <c r="G3" s="159"/>
      <c r="H3" s="159"/>
      <c r="I3" s="159"/>
      <c r="J3" s="159"/>
      <c r="K3" s="159"/>
      <c r="L3" s="159"/>
      <c r="M3" s="159"/>
      <c r="N3" s="159"/>
      <c r="O3" s="159"/>
      <c r="P3" s="159"/>
      <c r="Q3" s="159"/>
      <c r="R3" s="159"/>
      <c r="S3" s="159"/>
    </row>
    <row r="4" spans="1:19">
      <c r="A4" s="163" t="s">
        <v>132</v>
      </c>
      <c r="B4" s="159"/>
      <c r="C4" s="159"/>
      <c r="D4" s="159"/>
      <c r="E4" s="159"/>
      <c r="F4" s="159"/>
      <c r="G4" s="159"/>
      <c r="H4" s="159"/>
      <c r="I4" s="159"/>
      <c r="J4" s="159"/>
      <c r="K4" s="159"/>
      <c r="L4" s="159"/>
      <c r="M4" s="159"/>
      <c r="N4" s="159"/>
      <c r="O4" s="159"/>
      <c r="P4" s="159"/>
      <c r="Q4" s="159"/>
      <c r="R4" s="159"/>
      <c r="S4" s="159"/>
    </row>
    <row r="5" spans="1:19">
      <c r="A5" s="163" t="s">
        <v>58</v>
      </c>
      <c r="B5" s="163"/>
      <c r="C5" s="163"/>
      <c r="D5" s="163"/>
      <c r="E5" s="163"/>
      <c r="F5" s="163"/>
      <c r="G5" s="163"/>
      <c r="H5" s="163"/>
      <c r="I5" s="163"/>
      <c r="J5" s="163"/>
      <c r="K5" s="163"/>
      <c r="L5" s="163"/>
      <c r="M5" s="163"/>
      <c r="N5" s="163"/>
      <c r="O5" s="163"/>
      <c r="P5" s="163"/>
      <c r="Q5" s="163"/>
      <c r="R5" s="163"/>
      <c r="S5" s="159"/>
    </row>
    <row r="6" spans="1:19" ht="30" customHeight="1">
      <c r="A6" s="389" t="s">
        <v>59</v>
      </c>
      <c r="B6" s="389"/>
      <c r="C6" s="389"/>
      <c r="D6" s="389"/>
      <c r="E6" s="389"/>
      <c r="F6" s="389"/>
      <c r="G6" s="389"/>
      <c r="H6" s="389"/>
      <c r="I6" s="389"/>
      <c r="J6" s="389"/>
      <c r="K6" s="389"/>
      <c r="L6" s="389"/>
      <c r="M6" s="389"/>
      <c r="N6" s="389"/>
      <c r="O6" s="389"/>
      <c r="P6" s="389"/>
      <c r="Q6" s="389"/>
      <c r="R6" s="389"/>
      <c r="S6" s="389"/>
    </row>
    <row r="7" spans="1:19">
      <c r="A7" s="163"/>
      <c r="B7" s="163"/>
      <c r="C7" s="163"/>
      <c r="D7" s="163"/>
      <c r="E7" s="163"/>
      <c r="F7" s="163"/>
      <c r="G7" s="163"/>
      <c r="H7" s="163"/>
      <c r="I7" s="163"/>
      <c r="J7" s="163"/>
      <c r="K7" s="163"/>
      <c r="L7" s="163"/>
      <c r="M7" s="163"/>
      <c r="N7" s="163"/>
      <c r="O7" s="163"/>
      <c r="P7" s="163"/>
      <c r="Q7" s="163"/>
      <c r="R7" s="163"/>
      <c r="S7" s="159"/>
    </row>
    <row r="8" spans="1:19" ht="18">
      <c r="A8" s="164" t="s">
        <v>133</v>
      </c>
      <c r="B8" s="159"/>
      <c r="C8" s="159"/>
      <c r="D8" s="159"/>
      <c r="E8" s="159"/>
      <c r="F8" s="159"/>
      <c r="G8" s="159"/>
      <c r="H8" s="159"/>
      <c r="I8" s="159"/>
      <c r="J8" s="159"/>
      <c r="K8" s="159"/>
      <c r="L8" s="159"/>
      <c r="M8" s="159"/>
      <c r="N8" s="159"/>
      <c r="O8" s="159"/>
      <c r="P8" s="159"/>
      <c r="Q8" s="159"/>
      <c r="R8" s="159"/>
      <c r="S8" s="159"/>
    </row>
    <row r="9" spans="1:19" ht="15.75" thickBot="1">
      <c r="A9" s="162"/>
      <c r="B9" s="159"/>
      <c r="C9" s="159"/>
      <c r="D9" s="159"/>
      <c r="E9" s="159"/>
      <c r="F9" s="159"/>
      <c r="G9" s="159"/>
      <c r="H9" s="159"/>
      <c r="I9" s="159"/>
      <c r="J9" s="159"/>
      <c r="K9" s="159"/>
      <c r="L9" s="159"/>
      <c r="M9" s="159"/>
      <c r="N9" s="159"/>
      <c r="O9" s="159"/>
      <c r="P9" s="159"/>
      <c r="Q9" s="159"/>
      <c r="R9" s="159"/>
      <c r="S9" s="159"/>
    </row>
    <row r="10" spans="1:19">
      <c r="A10" s="390" t="s">
        <v>134</v>
      </c>
      <c r="B10" s="165" t="s">
        <v>135</v>
      </c>
      <c r="C10" s="165" t="s">
        <v>135</v>
      </c>
      <c r="D10" s="166" t="s">
        <v>136</v>
      </c>
      <c r="E10" s="159"/>
      <c r="F10" s="159"/>
      <c r="G10" s="159"/>
      <c r="H10" s="159"/>
      <c r="I10" s="159"/>
      <c r="J10" s="159"/>
      <c r="K10" s="159"/>
      <c r="L10" s="159"/>
      <c r="M10" s="159"/>
      <c r="N10" s="159"/>
      <c r="O10" s="159"/>
      <c r="P10" s="159"/>
      <c r="Q10" s="159"/>
      <c r="R10" s="159"/>
      <c r="S10" s="159"/>
    </row>
    <row r="11" spans="1:19" ht="15.75" thickBot="1">
      <c r="A11" s="391"/>
      <c r="B11" s="167" t="s">
        <v>137</v>
      </c>
      <c r="C11" s="167" t="s">
        <v>138</v>
      </c>
      <c r="D11" s="168"/>
      <c r="E11" s="159"/>
      <c r="F11" s="159"/>
      <c r="G11" s="159"/>
      <c r="H11" s="159"/>
      <c r="I11" s="159"/>
      <c r="J11" s="159"/>
      <c r="K11" s="159"/>
      <c r="L11" s="159"/>
      <c r="M11" s="159"/>
      <c r="N11" s="159"/>
      <c r="O11" s="159"/>
      <c r="P11" s="159"/>
      <c r="Q11" s="159"/>
      <c r="R11" s="159"/>
      <c r="S11" s="159"/>
    </row>
    <row r="12" spans="1:19" ht="15.75" thickBot="1">
      <c r="A12" s="169" t="s">
        <v>139</v>
      </c>
      <c r="B12" s="170">
        <v>2</v>
      </c>
      <c r="C12" s="170">
        <v>1</v>
      </c>
      <c r="D12" s="171">
        <v>0</v>
      </c>
      <c r="E12" s="159"/>
      <c r="F12" s="159"/>
      <c r="G12" s="159"/>
      <c r="H12" s="159"/>
      <c r="I12" s="159"/>
      <c r="J12" s="159"/>
      <c r="K12" s="159"/>
      <c r="L12" s="159"/>
      <c r="M12" s="159"/>
      <c r="N12" s="159"/>
      <c r="O12" s="159"/>
      <c r="P12" s="159"/>
      <c r="Q12" s="159"/>
      <c r="R12" s="159"/>
      <c r="S12" s="159"/>
    </row>
    <row r="13" spans="1:19">
      <c r="A13" s="162"/>
      <c r="B13" s="159"/>
      <c r="C13" s="159"/>
      <c r="D13" s="159"/>
      <c r="E13" s="159"/>
      <c r="F13" s="159"/>
      <c r="G13" s="159"/>
      <c r="H13" s="159"/>
      <c r="I13" s="159"/>
      <c r="J13" s="159"/>
      <c r="K13" s="159"/>
      <c r="L13" s="159"/>
      <c r="M13" s="159"/>
      <c r="N13" s="159"/>
      <c r="O13" s="159"/>
      <c r="P13" s="159"/>
      <c r="Q13" s="159"/>
      <c r="R13" s="159"/>
      <c r="S13" s="159"/>
    </row>
    <row r="14" spans="1:19">
      <c r="A14" s="162"/>
      <c r="B14" s="159"/>
      <c r="C14" s="159"/>
      <c r="D14" s="159"/>
      <c r="E14" s="159"/>
      <c r="F14" s="159"/>
      <c r="G14" s="159"/>
      <c r="H14" s="159"/>
      <c r="I14" s="159"/>
      <c r="J14" s="159"/>
      <c r="K14" s="159"/>
      <c r="L14" s="159"/>
      <c r="M14" s="159"/>
      <c r="N14" s="159"/>
      <c r="O14" s="159"/>
      <c r="P14" s="159"/>
      <c r="Q14" s="159"/>
      <c r="R14" s="159"/>
      <c r="S14" s="159"/>
    </row>
    <row r="15" spans="1:19" ht="18">
      <c r="A15" s="164" t="s">
        <v>140</v>
      </c>
      <c r="B15" s="159"/>
      <c r="C15" s="159"/>
      <c r="D15" s="159"/>
      <c r="E15" s="159"/>
      <c r="F15" s="159"/>
      <c r="G15" s="159"/>
      <c r="H15" s="159"/>
      <c r="I15" s="159"/>
      <c r="J15" s="159"/>
      <c r="K15" s="159"/>
      <c r="L15" s="159"/>
      <c r="M15" s="159"/>
      <c r="N15" s="159"/>
      <c r="O15" s="159"/>
      <c r="P15" s="159"/>
      <c r="Q15" s="159"/>
      <c r="R15" s="159"/>
      <c r="S15" s="159"/>
    </row>
    <row r="16" spans="1:19" ht="15.75" thickBot="1">
      <c r="A16" s="172"/>
      <c r="B16" s="159"/>
      <c r="C16" s="159"/>
      <c r="D16" s="159"/>
      <c r="E16" s="159"/>
      <c r="F16" s="159"/>
      <c r="G16" s="159"/>
      <c r="H16" s="159"/>
      <c r="I16" s="159"/>
      <c r="J16" s="159"/>
      <c r="K16" s="159"/>
      <c r="L16" s="159"/>
      <c r="M16" s="159"/>
      <c r="N16" s="159"/>
      <c r="O16" s="159"/>
      <c r="P16" s="159"/>
      <c r="Q16" s="159"/>
      <c r="R16" s="159"/>
      <c r="S16" s="159"/>
    </row>
    <row r="17" spans="1:19">
      <c r="A17" s="390" t="s">
        <v>141</v>
      </c>
      <c r="B17" s="165" t="s">
        <v>142</v>
      </c>
      <c r="C17" s="165" t="s">
        <v>135</v>
      </c>
      <c r="D17" s="166" t="s">
        <v>143</v>
      </c>
      <c r="E17" s="159"/>
      <c r="F17" s="159"/>
      <c r="G17" s="159"/>
      <c r="H17" s="159"/>
      <c r="I17" s="159"/>
      <c r="J17" s="159"/>
      <c r="K17" s="159"/>
      <c r="L17" s="159"/>
      <c r="M17" s="159"/>
      <c r="N17" s="159"/>
      <c r="O17" s="159"/>
      <c r="P17" s="159"/>
      <c r="Q17" s="159"/>
      <c r="R17" s="159"/>
      <c r="S17" s="159"/>
    </row>
    <row r="18" spans="1:19" ht="15.75" thickBot="1">
      <c r="A18" s="391"/>
      <c r="B18" s="167">
        <v>1.3</v>
      </c>
      <c r="C18" s="167" t="s">
        <v>144</v>
      </c>
      <c r="D18" s="168"/>
      <c r="E18" s="159"/>
      <c r="F18" s="159"/>
      <c r="G18" s="159"/>
      <c r="H18" s="159"/>
      <c r="I18" s="159"/>
      <c r="J18" s="159"/>
      <c r="K18" s="159"/>
      <c r="L18" s="159"/>
      <c r="M18" s="159"/>
      <c r="N18" s="159"/>
      <c r="O18" s="159"/>
      <c r="P18" s="159"/>
      <c r="Q18" s="159"/>
      <c r="R18" s="159"/>
      <c r="S18" s="159"/>
    </row>
    <row r="19" spans="1:19" ht="15.75" thickBot="1">
      <c r="A19" s="169" t="s">
        <v>139</v>
      </c>
      <c r="B19" s="170">
        <v>2</v>
      </c>
      <c r="C19" s="170">
        <v>1</v>
      </c>
      <c r="D19" s="171">
        <v>0</v>
      </c>
      <c r="E19" s="159"/>
      <c r="F19" s="159"/>
      <c r="G19" s="159"/>
      <c r="H19" s="159"/>
      <c r="I19" s="159"/>
      <c r="J19" s="159"/>
      <c r="K19" s="159"/>
      <c r="L19" s="159"/>
      <c r="M19" s="159"/>
      <c r="N19" s="159"/>
      <c r="O19" s="159"/>
      <c r="P19" s="159"/>
      <c r="Q19" s="159"/>
      <c r="R19" s="159"/>
      <c r="S19" s="159"/>
    </row>
    <row r="20" spans="1:19">
      <c r="A20" s="162"/>
      <c r="B20" s="159"/>
      <c r="C20" s="159"/>
      <c r="D20" s="159"/>
      <c r="E20" s="159"/>
      <c r="F20" s="159"/>
      <c r="G20" s="159"/>
      <c r="H20" s="159"/>
      <c r="I20" s="159"/>
      <c r="J20" s="159"/>
      <c r="K20" s="159"/>
      <c r="L20" s="159"/>
      <c r="M20" s="159"/>
      <c r="N20" s="159"/>
      <c r="O20" s="159"/>
      <c r="P20" s="159"/>
      <c r="Q20" s="159"/>
      <c r="R20" s="159"/>
      <c r="S20" s="159"/>
    </row>
    <row r="21" spans="1:19">
      <c r="A21" s="162"/>
      <c r="B21" s="159"/>
      <c r="C21" s="159"/>
      <c r="D21" s="159"/>
      <c r="E21" s="159"/>
      <c r="F21" s="159"/>
      <c r="G21" s="159"/>
      <c r="H21" s="159"/>
      <c r="I21" s="159"/>
      <c r="J21" s="159"/>
      <c r="K21" s="159"/>
      <c r="L21" s="159"/>
      <c r="M21" s="159"/>
      <c r="N21" s="159"/>
      <c r="O21" s="159"/>
      <c r="P21" s="159"/>
      <c r="Q21" s="159"/>
      <c r="R21" s="159"/>
      <c r="S21" s="159"/>
    </row>
    <row r="22" spans="1:19" ht="18">
      <c r="A22" s="164" t="s">
        <v>145</v>
      </c>
      <c r="B22" s="159"/>
      <c r="C22" s="159"/>
      <c r="D22" s="159"/>
      <c r="E22" s="159"/>
      <c r="F22" s="159"/>
      <c r="G22" s="159"/>
      <c r="H22" s="159"/>
      <c r="I22" s="159"/>
      <c r="J22" s="159"/>
      <c r="K22" s="159"/>
      <c r="L22" s="159"/>
      <c r="M22" s="159"/>
      <c r="N22" s="159"/>
      <c r="O22" s="159"/>
      <c r="P22" s="159"/>
      <c r="Q22" s="159"/>
      <c r="R22" s="159"/>
      <c r="S22" s="159"/>
    </row>
    <row r="23" spans="1:19" ht="15.75" thickBot="1">
      <c r="A23" s="162"/>
      <c r="B23" s="159"/>
      <c r="C23" s="159"/>
      <c r="D23" s="159"/>
      <c r="E23" s="159"/>
      <c r="F23" s="159"/>
      <c r="G23" s="159"/>
      <c r="H23" s="159"/>
      <c r="I23" s="159"/>
      <c r="J23" s="159"/>
      <c r="K23" s="159"/>
      <c r="L23" s="159"/>
      <c r="M23" s="159"/>
      <c r="N23" s="159"/>
      <c r="O23" s="159"/>
      <c r="P23" s="159"/>
      <c r="Q23" s="159"/>
      <c r="R23" s="159"/>
      <c r="S23" s="159"/>
    </row>
    <row r="24" spans="1:19">
      <c r="A24" s="390" t="s">
        <v>146</v>
      </c>
      <c r="B24" s="165" t="s">
        <v>142</v>
      </c>
      <c r="C24" s="165" t="s">
        <v>135</v>
      </c>
      <c r="D24" s="166" t="s">
        <v>147</v>
      </c>
      <c r="E24" s="159"/>
      <c r="F24" s="159"/>
      <c r="G24" s="159"/>
      <c r="H24" s="159"/>
      <c r="I24" s="159"/>
      <c r="J24" s="159"/>
      <c r="K24" s="159"/>
      <c r="L24" s="159"/>
      <c r="M24" s="159"/>
      <c r="N24" s="159"/>
      <c r="O24" s="159"/>
      <c r="P24" s="159"/>
      <c r="Q24" s="159"/>
      <c r="R24" s="159"/>
      <c r="S24" s="159"/>
    </row>
    <row r="25" spans="1:19" ht="15.75" thickBot="1">
      <c r="A25" s="391"/>
      <c r="B25" s="173">
        <v>0.08</v>
      </c>
      <c r="C25" s="167" t="s">
        <v>148</v>
      </c>
      <c r="D25" s="168"/>
      <c r="E25" s="159"/>
      <c r="F25" s="159"/>
      <c r="G25" s="159"/>
      <c r="H25" s="159"/>
      <c r="I25" s="159"/>
      <c r="J25" s="159"/>
      <c r="K25" s="159"/>
      <c r="L25" s="159"/>
      <c r="M25" s="159"/>
      <c r="N25" s="159"/>
      <c r="O25" s="159"/>
      <c r="P25" s="159"/>
      <c r="Q25" s="159"/>
      <c r="R25" s="159"/>
      <c r="S25" s="159"/>
    </row>
    <row r="26" spans="1:19" ht="15.75" thickBot="1">
      <c r="A26" s="169" t="s">
        <v>139</v>
      </c>
      <c r="B26" s="170">
        <v>2</v>
      </c>
      <c r="C26" s="170">
        <v>1</v>
      </c>
      <c r="D26" s="171">
        <v>0</v>
      </c>
      <c r="E26" s="159"/>
      <c r="F26" s="159"/>
      <c r="G26" s="159"/>
      <c r="H26" s="159"/>
      <c r="I26" s="159"/>
      <c r="J26" s="159"/>
      <c r="K26" s="159"/>
      <c r="L26" s="159"/>
      <c r="M26" s="159"/>
      <c r="N26" s="159"/>
      <c r="O26" s="159"/>
      <c r="P26" s="159"/>
      <c r="Q26" s="159"/>
      <c r="R26" s="159"/>
      <c r="S26" s="159"/>
    </row>
    <row r="27" spans="1:19">
      <c r="A27" s="162"/>
      <c r="B27" s="159"/>
      <c r="C27" s="159"/>
      <c r="D27" s="159"/>
      <c r="E27" s="159"/>
      <c r="F27" s="159"/>
      <c r="G27" s="159"/>
      <c r="H27" s="159"/>
      <c r="I27" s="159"/>
      <c r="J27" s="159"/>
      <c r="K27" s="159"/>
      <c r="L27" s="159"/>
      <c r="M27" s="159"/>
      <c r="N27" s="159"/>
      <c r="O27" s="159"/>
      <c r="P27" s="159"/>
      <c r="Q27" s="159"/>
      <c r="R27" s="159"/>
      <c r="S27" s="159"/>
    </row>
    <row r="28" spans="1:19" ht="18">
      <c r="A28" s="164" t="s">
        <v>149</v>
      </c>
      <c r="B28" s="159"/>
      <c r="C28" s="159"/>
      <c r="D28" s="159"/>
      <c r="E28" s="159"/>
      <c r="F28" s="159"/>
      <c r="G28" s="159"/>
      <c r="H28" s="159"/>
      <c r="I28" s="159"/>
      <c r="J28" s="159"/>
      <c r="K28" s="159"/>
      <c r="L28" s="159"/>
      <c r="M28" s="159"/>
      <c r="N28" s="159"/>
      <c r="O28" s="159"/>
      <c r="P28" s="159"/>
      <c r="Q28" s="159"/>
      <c r="R28" s="159"/>
      <c r="S28" s="159"/>
    </row>
    <row r="29" spans="1:19" ht="15.75" thickBot="1">
      <c r="A29" s="162"/>
      <c r="B29" s="159"/>
      <c r="C29" s="159"/>
      <c r="D29" s="159"/>
      <c r="E29" s="159"/>
      <c r="F29" s="159"/>
      <c r="G29" s="159"/>
      <c r="H29" s="159"/>
      <c r="I29" s="159"/>
      <c r="J29" s="159"/>
      <c r="K29" s="159"/>
      <c r="L29" s="159"/>
      <c r="M29" s="159"/>
      <c r="N29" s="159"/>
      <c r="O29" s="159"/>
      <c r="P29" s="159"/>
      <c r="Q29" s="159"/>
      <c r="R29" s="159"/>
      <c r="S29" s="159"/>
    </row>
    <row r="30" spans="1:19">
      <c r="A30" s="390" t="s">
        <v>150</v>
      </c>
      <c r="B30" s="392"/>
      <c r="C30" s="174" t="s">
        <v>151</v>
      </c>
      <c r="D30" s="175" t="s">
        <v>152</v>
      </c>
      <c r="E30" s="159"/>
      <c r="F30" s="159"/>
      <c r="G30" s="159"/>
      <c r="H30" s="159"/>
      <c r="I30" s="159"/>
      <c r="J30" s="159"/>
      <c r="K30" s="159"/>
      <c r="L30" s="159"/>
      <c r="M30" s="159"/>
      <c r="N30" s="159"/>
      <c r="O30" s="159"/>
      <c r="P30" s="159"/>
      <c r="Q30" s="159"/>
      <c r="R30" s="159"/>
      <c r="S30" s="159"/>
    </row>
    <row r="31" spans="1:19" ht="15.75" thickBot="1">
      <c r="A31" s="169" t="s">
        <v>139</v>
      </c>
      <c r="B31" s="176"/>
      <c r="C31" s="177">
        <v>1</v>
      </c>
      <c r="D31" s="178">
        <v>0</v>
      </c>
      <c r="E31" s="159"/>
      <c r="F31" s="159"/>
      <c r="G31" s="159"/>
      <c r="H31" s="159"/>
      <c r="I31" s="159"/>
      <c r="J31" s="159"/>
      <c r="K31" s="159"/>
      <c r="L31" s="159"/>
      <c r="M31" s="159"/>
      <c r="N31" s="159"/>
      <c r="O31" s="159"/>
      <c r="P31" s="159"/>
      <c r="Q31" s="159"/>
      <c r="R31" s="159"/>
      <c r="S31" s="159"/>
    </row>
    <row r="32" spans="1:19">
      <c r="A32" s="162"/>
      <c r="B32" s="159"/>
      <c r="C32" s="159"/>
      <c r="D32" s="159"/>
      <c r="E32" s="159"/>
      <c r="F32" s="159"/>
      <c r="G32" s="159"/>
      <c r="H32" s="159"/>
      <c r="I32" s="159"/>
      <c r="J32" s="159"/>
      <c r="K32" s="159"/>
      <c r="L32" s="159"/>
      <c r="M32" s="159"/>
      <c r="N32" s="159"/>
      <c r="O32" s="159"/>
      <c r="P32" s="159"/>
      <c r="Q32" s="159"/>
      <c r="R32" s="159"/>
      <c r="S32" s="159"/>
    </row>
    <row r="33" spans="1:19" ht="18">
      <c r="A33" s="164" t="s">
        <v>153</v>
      </c>
      <c r="B33" s="159"/>
      <c r="C33" s="159"/>
      <c r="D33" s="159"/>
      <c r="E33" s="159"/>
      <c r="F33" s="159"/>
      <c r="G33" s="159"/>
      <c r="H33" s="159"/>
      <c r="I33" s="159"/>
      <c r="J33" s="159"/>
      <c r="K33" s="159"/>
      <c r="L33" s="159"/>
      <c r="M33" s="159"/>
      <c r="N33" s="159"/>
      <c r="O33" s="159"/>
      <c r="P33" s="159"/>
      <c r="Q33" s="159"/>
      <c r="R33" s="159"/>
      <c r="S33" s="159"/>
    </row>
    <row r="34" spans="1:19" ht="15.75" thickBot="1">
      <c r="A34" s="162"/>
      <c r="B34" s="159"/>
      <c r="C34" s="159"/>
      <c r="D34" s="159"/>
      <c r="E34" s="159"/>
      <c r="F34" s="159"/>
      <c r="G34" s="159"/>
      <c r="H34" s="159"/>
      <c r="I34" s="159"/>
      <c r="J34" s="159"/>
      <c r="K34" s="159"/>
      <c r="L34" s="159"/>
      <c r="M34" s="159"/>
      <c r="N34" s="159"/>
      <c r="O34" s="159"/>
      <c r="P34" s="159"/>
      <c r="Q34" s="159"/>
      <c r="R34" s="159"/>
      <c r="S34" s="159"/>
    </row>
    <row r="35" spans="1:19">
      <c r="A35" s="390" t="s">
        <v>154</v>
      </c>
      <c r="B35" s="392"/>
      <c r="C35" s="174" t="s">
        <v>155</v>
      </c>
      <c r="D35" s="175" t="s">
        <v>156</v>
      </c>
      <c r="E35" s="159"/>
      <c r="F35" s="159"/>
      <c r="G35" s="159"/>
      <c r="H35" s="159"/>
      <c r="I35" s="159"/>
      <c r="J35" s="159"/>
      <c r="K35" s="159"/>
      <c r="L35" s="159"/>
      <c r="M35" s="159"/>
      <c r="N35" s="159"/>
      <c r="O35" s="159"/>
      <c r="P35" s="159"/>
      <c r="Q35" s="159"/>
      <c r="R35" s="159"/>
      <c r="S35" s="159"/>
    </row>
    <row r="36" spans="1:19" ht="15.75" thickBot="1">
      <c r="A36" s="169" t="s">
        <v>139</v>
      </c>
      <c r="B36" s="176"/>
      <c r="C36" s="177">
        <v>1</v>
      </c>
      <c r="D36" s="178">
        <v>0</v>
      </c>
      <c r="E36" s="159"/>
      <c r="F36" s="159"/>
      <c r="G36" s="159"/>
      <c r="H36" s="159"/>
      <c r="I36" s="159"/>
      <c r="J36" s="159"/>
      <c r="K36" s="159"/>
      <c r="L36" s="159"/>
      <c r="M36" s="159"/>
      <c r="N36" s="159"/>
      <c r="O36" s="159"/>
      <c r="P36" s="159"/>
      <c r="Q36" s="159"/>
      <c r="R36" s="159"/>
      <c r="S36" s="159"/>
    </row>
    <row r="37" spans="1:19">
      <c r="A37" s="162"/>
      <c r="B37" s="159"/>
      <c r="C37" s="159"/>
      <c r="D37" s="159"/>
      <c r="E37" s="159"/>
      <c r="F37" s="159"/>
      <c r="G37" s="159"/>
      <c r="H37" s="159"/>
      <c r="I37" s="159"/>
      <c r="J37" s="159"/>
      <c r="K37" s="159"/>
      <c r="L37" s="159"/>
      <c r="M37" s="159"/>
      <c r="N37" s="159"/>
      <c r="O37" s="159"/>
      <c r="P37" s="159"/>
      <c r="Q37" s="159"/>
      <c r="R37" s="159"/>
      <c r="S37" s="159"/>
    </row>
    <row r="38" spans="1:19">
      <c r="A38" s="162"/>
      <c r="B38" s="159"/>
      <c r="C38" s="159"/>
      <c r="D38" s="159"/>
      <c r="E38" s="159"/>
      <c r="F38" s="159"/>
      <c r="G38" s="159"/>
      <c r="H38" s="159"/>
      <c r="I38" s="159"/>
      <c r="J38" s="159"/>
      <c r="K38" s="159"/>
      <c r="L38" s="159"/>
      <c r="M38" s="159"/>
      <c r="N38" s="159"/>
      <c r="O38" s="159"/>
      <c r="P38" s="159"/>
      <c r="Q38" s="159"/>
      <c r="R38" s="159"/>
      <c r="S38" s="159"/>
    </row>
    <row r="39" spans="1:19">
      <c r="A39" s="162" t="s">
        <v>157</v>
      </c>
      <c r="B39" s="159"/>
      <c r="C39" s="159"/>
      <c r="D39" s="159"/>
      <c r="E39" s="159"/>
      <c r="F39" s="159"/>
      <c r="G39" s="159"/>
      <c r="H39" s="159"/>
      <c r="I39" s="159"/>
      <c r="J39" s="159"/>
      <c r="K39" s="159"/>
      <c r="L39" s="159"/>
      <c r="M39" s="159"/>
      <c r="N39" s="159"/>
      <c r="O39" s="159"/>
      <c r="P39" s="159"/>
      <c r="Q39" s="159"/>
      <c r="R39" s="159"/>
      <c r="S39" s="159"/>
    </row>
    <row r="40" spans="1:19">
      <c r="A40" s="172" t="s">
        <v>158</v>
      </c>
      <c r="B40" s="159"/>
      <c r="C40" s="159"/>
      <c r="D40" s="159"/>
      <c r="E40" s="159"/>
      <c r="F40" s="159"/>
      <c r="G40" s="159"/>
      <c r="H40" s="159"/>
      <c r="I40" s="159"/>
      <c r="J40" s="159"/>
      <c r="K40" s="159"/>
      <c r="L40" s="159"/>
      <c r="M40" s="159"/>
      <c r="N40" s="159"/>
      <c r="O40" s="159"/>
      <c r="P40" s="159"/>
      <c r="Q40" s="159"/>
      <c r="R40" s="159"/>
      <c r="S40" s="159"/>
    </row>
    <row r="41" spans="1:19">
      <c r="A41" s="172"/>
      <c r="B41" s="159"/>
      <c r="C41" s="159"/>
      <c r="D41" s="159"/>
      <c r="E41" s="159"/>
      <c r="F41" s="159"/>
      <c r="G41" s="159"/>
      <c r="H41" s="159"/>
      <c r="I41" s="159"/>
      <c r="J41" s="159"/>
      <c r="K41" s="159"/>
      <c r="L41" s="159"/>
      <c r="M41" s="159"/>
      <c r="N41" s="159"/>
      <c r="O41" s="159"/>
      <c r="P41" s="159"/>
      <c r="Q41" s="159"/>
      <c r="R41" s="159"/>
      <c r="S41" s="159"/>
    </row>
    <row r="42" spans="1:19">
      <c r="A42" s="172" t="s">
        <v>159</v>
      </c>
      <c r="B42" s="159"/>
      <c r="C42" s="159"/>
      <c r="D42" s="159"/>
      <c r="E42" s="159"/>
      <c r="F42" s="159"/>
      <c r="G42" s="159"/>
      <c r="H42" s="159"/>
      <c r="I42" s="159"/>
      <c r="J42" s="159"/>
      <c r="K42" s="159"/>
      <c r="L42" s="159"/>
      <c r="M42" s="159"/>
      <c r="N42" s="159"/>
      <c r="O42" s="159"/>
      <c r="P42" s="159"/>
      <c r="Q42" s="159"/>
      <c r="R42" s="159"/>
      <c r="S42" s="159"/>
    </row>
    <row r="43" spans="1:19">
      <c r="A43" s="162"/>
      <c r="B43" s="159"/>
      <c r="C43" s="159"/>
      <c r="D43" s="159"/>
      <c r="E43" s="159"/>
      <c r="F43" s="159"/>
      <c r="G43" s="159"/>
      <c r="H43" s="159"/>
      <c r="I43" s="159"/>
      <c r="J43" s="159"/>
      <c r="K43" s="159"/>
      <c r="L43" s="159"/>
      <c r="M43" s="159"/>
      <c r="N43" s="159"/>
      <c r="O43" s="159"/>
      <c r="P43" s="159"/>
      <c r="Q43" s="159"/>
      <c r="R43" s="159"/>
      <c r="S43" s="159"/>
    </row>
    <row r="44" spans="1:19">
      <c r="A44" s="172" t="s">
        <v>160</v>
      </c>
      <c r="B44" s="159"/>
      <c r="C44" s="159"/>
      <c r="D44" s="159"/>
      <c r="E44" s="159"/>
      <c r="F44" s="159"/>
      <c r="G44" s="159"/>
      <c r="H44" s="159"/>
      <c r="I44" s="159"/>
      <c r="J44" s="159"/>
      <c r="K44" s="159"/>
      <c r="L44" s="159"/>
      <c r="M44" s="159"/>
      <c r="N44" s="159"/>
      <c r="O44" s="159"/>
      <c r="P44" s="159"/>
      <c r="Q44" s="159"/>
      <c r="R44" s="159"/>
      <c r="S44" s="159"/>
    </row>
    <row r="45" spans="1:19">
      <c r="A45" s="172"/>
      <c r="B45" s="159"/>
      <c r="C45" s="159"/>
      <c r="D45" s="159"/>
      <c r="E45" s="159"/>
      <c r="F45" s="159"/>
      <c r="G45" s="159"/>
      <c r="H45" s="159"/>
      <c r="I45" s="159"/>
      <c r="J45" s="159"/>
      <c r="K45" s="159"/>
      <c r="L45" s="159"/>
      <c r="M45" s="159"/>
      <c r="N45" s="159"/>
      <c r="O45" s="159"/>
      <c r="P45" s="159"/>
      <c r="Q45" s="159"/>
      <c r="R45" s="159"/>
      <c r="S45" s="159"/>
    </row>
    <row r="46" spans="1:19">
      <c r="A46" s="162" t="s">
        <v>161</v>
      </c>
      <c r="B46" s="159"/>
      <c r="C46" s="159"/>
      <c r="D46" s="159"/>
      <c r="E46" s="159"/>
      <c r="F46" s="159"/>
      <c r="G46" s="159"/>
      <c r="H46" s="159"/>
      <c r="I46" s="159"/>
      <c r="J46" s="159"/>
      <c r="K46" s="159"/>
      <c r="L46" s="159"/>
      <c r="M46" s="159"/>
      <c r="N46" s="159"/>
      <c r="O46" s="159"/>
      <c r="P46" s="159"/>
      <c r="Q46" s="159"/>
      <c r="R46" s="159"/>
      <c r="S46" s="159"/>
    </row>
    <row r="47" spans="1:19">
      <c r="A47" s="162" t="s">
        <v>162</v>
      </c>
      <c r="B47" s="159"/>
      <c r="C47" s="159"/>
      <c r="D47" s="159"/>
      <c r="E47" s="159"/>
      <c r="F47" s="159"/>
      <c r="G47" s="159"/>
      <c r="H47" s="159"/>
      <c r="I47" s="159"/>
      <c r="J47" s="159"/>
      <c r="K47" s="159"/>
      <c r="L47" s="159"/>
      <c r="M47" s="159"/>
      <c r="N47" s="159"/>
      <c r="O47" s="159"/>
      <c r="P47" s="159"/>
      <c r="Q47" s="159"/>
      <c r="R47" s="159"/>
      <c r="S47" s="159"/>
    </row>
    <row r="48" spans="1:19">
      <c r="A48" s="162"/>
      <c r="B48" s="159"/>
      <c r="C48" s="159"/>
      <c r="D48" s="159"/>
      <c r="E48" s="159"/>
      <c r="F48" s="159"/>
      <c r="G48" s="159"/>
      <c r="H48" s="159"/>
      <c r="I48" s="159"/>
      <c r="J48" s="159"/>
      <c r="K48" s="159"/>
      <c r="L48" s="159"/>
      <c r="M48" s="159"/>
      <c r="N48" s="159"/>
      <c r="O48" s="159"/>
      <c r="P48" s="159"/>
      <c r="Q48" s="159"/>
      <c r="R48" s="159"/>
      <c r="S48" s="159"/>
    </row>
    <row r="49" spans="1:19">
      <c r="A49" s="179" t="s">
        <v>163</v>
      </c>
      <c r="B49" s="159"/>
      <c r="C49" s="159"/>
      <c r="D49" s="159"/>
      <c r="E49" s="159"/>
      <c r="F49" s="159"/>
      <c r="G49" s="159"/>
      <c r="H49" s="159"/>
      <c r="I49" s="159"/>
      <c r="J49" s="159"/>
      <c r="K49" s="159"/>
      <c r="L49" s="159"/>
      <c r="M49" s="159"/>
      <c r="N49" s="159"/>
      <c r="O49" s="159"/>
      <c r="P49" s="159"/>
      <c r="Q49" s="159"/>
      <c r="R49" s="159"/>
      <c r="S49" s="159"/>
    </row>
    <row r="50" spans="1:19">
      <c r="A50" s="162"/>
      <c r="B50" s="159"/>
      <c r="C50" s="159"/>
      <c r="D50" s="159"/>
      <c r="E50" s="159"/>
      <c r="F50" s="159"/>
      <c r="G50" s="159"/>
      <c r="H50" s="159"/>
      <c r="I50" s="159"/>
      <c r="J50" s="159"/>
      <c r="K50" s="159"/>
      <c r="L50" s="159"/>
      <c r="M50" s="159"/>
      <c r="N50" s="159"/>
      <c r="O50" s="159"/>
      <c r="P50" s="159"/>
      <c r="Q50" s="159"/>
      <c r="R50" s="159"/>
      <c r="S50" s="159"/>
    </row>
    <row r="51" spans="1:19">
      <c r="A51" s="179" t="s">
        <v>164</v>
      </c>
      <c r="B51" s="159"/>
      <c r="C51" s="159"/>
      <c r="D51" s="159"/>
      <c r="E51" s="159"/>
      <c r="F51" s="159"/>
      <c r="G51" s="159"/>
      <c r="H51" s="159"/>
      <c r="I51" s="159"/>
      <c r="J51" s="159"/>
      <c r="K51" s="159"/>
      <c r="L51" s="159"/>
      <c r="M51" s="159"/>
      <c r="N51" s="159"/>
      <c r="O51" s="159"/>
      <c r="P51" s="159"/>
      <c r="Q51" s="159"/>
      <c r="R51" s="159"/>
      <c r="S51" s="159"/>
    </row>
    <row r="52" spans="1:19">
      <c r="A52" s="179"/>
      <c r="B52" s="159"/>
      <c r="C52" s="159"/>
      <c r="D52" s="159"/>
      <c r="E52" s="159"/>
      <c r="F52" s="159"/>
      <c r="G52" s="159"/>
      <c r="H52" s="159"/>
      <c r="I52" s="159"/>
      <c r="J52" s="159"/>
      <c r="K52" s="159"/>
      <c r="L52" s="159"/>
      <c r="M52" s="159"/>
      <c r="N52" s="159"/>
      <c r="O52" s="159"/>
      <c r="P52" s="159"/>
      <c r="Q52" s="159"/>
      <c r="R52" s="159"/>
      <c r="S52" s="159"/>
    </row>
    <row r="53" spans="1:19">
      <c r="A53" s="162" t="s">
        <v>165</v>
      </c>
      <c r="B53" s="159"/>
      <c r="C53" s="159"/>
      <c r="D53" s="159"/>
      <c r="E53" s="159"/>
      <c r="F53" s="159"/>
      <c r="G53" s="159"/>
      <c r="H53" s="159"/>
      <c r="I53" s="159"/>
      <c r="J53" s="159"/>
      <c r="K53" s="159"/>
      <c r="L53" s="159"/>
      <c r="M53" s="159"/>
      <c r="N53" s="159"/>
      <c r="O53" s="159"/>
      <c r="P53" s="159"/>
      <c r="Q53" s="159"/>
      <c r="R53" s="159"/>
      <c r="S53" s="159"/>
    </row>
    <row r="54" spans="1:19" ht="15.75" thickBot="1">
      <c r="A54" s="162"/>
      <c r="B54" s="159"/>
      <c r="C54" s="159"/>
      <c r="D54" s="159"/>
      <c r="E54" s="159"/>
      <c r="F54" s="159"/>
      <c r="G54" s="159"/>
      <c r="H54" s="159"/>
      <c r="I54" s="159"/>
      <c r="J54" s="159"/>
      <c r="K54" s="159"/>
      <c r="L54" s="159"/>
      <c r="M54" s="159"/>
      <c r="N54" s="159"/>
      <c r="O54" s="159"/>
      <c r="P54" s="159"/>
      <c r="Q54" s="159"/>
      <c r="R54" s="159"/>
      <c r="S54" s="159"/>
    </row>
    <row r="55" spans="1:19" ht="30" customHeight="1" thickBot="1">
      <c r="A55" s="159"/>
      <c r="B55" s="159"/>
      <c r="C55" s="387" t="s">
        <v>166</v>
      </c>
      <c r="D55" s="388"/>
      <c r="E55" s="159"/>
      <c r="F55" s="159"/>
      <c r="G55" s="159"/>
      <c r="H55" s="159"/>
      <c r="I55" s="159"/>
      <c r="J55" s="159"/>
      <c r="K55" s="159"/>
      <c r="L55" s="159"/>
      <c r="M55" s="159"/>
      <c r="N55" s="159"/>
      <c r="O55" s="159"/>
      <c r="P55" s="159"/>
      <c r="Q55" s="159"/>
      <c r="R55" s="159"/>
      <c r="S55" s="159"/>
    </row>
    <row r="56" spans="1:19" ht="15.75" thickBot="1">
      <c r="A56" s="159"/>
      <c r="B56" s="159"/>
      <c r="C56" s="180" t="s">
        <v>167</v>
      </c>
      <c r="D56" s="171">
        <v>4.5</v>
      </c>
      <c r="E56" s="159"/>
      <c r="F56" s="159"/>
      <c r="G56" s="159"/>
      <c r="H56" s="159"/>
      <c r="I56" s="159"/>
      <c r="J56" s="159"/>
      <c r="K56" s="159"/>
      <c r="L56" s="159"/>
      <c r="M56" s="159"/>
      <c r="N56" s="159"/>
      <c r="O56" s="159"/>
      <c r="P56" s="159"/>
      <c r="Q56" s="159"/>
      <c r="R56" s="159"/>
      <c r="S56" s="159"/>
    </row>
    <row r="57" spans="1:19" ht="15.75" thickBot="1">
      <c r="A57" s="159"/>
      <c r="B57" s="159"/>
      <c r="C57" s="169" t="s">
        <v>168</v>
      </c>
      <c r="D57" s="171" t="s">
        <v>169</v>
      </c>
      <c r="E57" s="159"/>
      <c r="F57" s="159"/>
      <c r="G57" s="159"/>
      <c r="H57" s="159"/>
      <c r="I57" s="159"/>
      <c r="J57" s="159"/>
      <c r="K57" s="159"/>
      <c r="L57" s="159"/>
      <c r="M57" s="159"/>
      <c r="N57" s="159"/>
      <c r="O57" s="159"/>
      <c r="P57" s="159"/>
      <c r="Q57" s="159"/>
      <c r="R57" s="159"/>
      <c r="S57" s="159"/>
    </row>
    <row r="58" spans="1:19">
      <c r="A58" s="162"/>
      <c r="B58" s="159"/>
      <c r="C58" s="159"/>
      <c r="D58" s="159"/>
      <c r="E58" s="159"/>
      <c r="F58" s="159"/>
      <c r="G58" s="159"/>
      <c r="H58" s="159"/>
      <c r="I58" s="159"/>
      <c r="J58" s="159"/>
      <c r="K58" s="159"/>
      <c r="L58" s="159"/>
      <c r="M58" s="159"/>
      <c r="N58" s="159"/>
      <c r="O58" s="159"/>
      <c r="P58" s="159"/>
      <c r="Q58" s="159"/>
      <c r="R58" s="159"/>
      <c r="S58" s="159"/>
    </row>
    <row r="59" spans="1:19">
      <c r="A59" s="162" t="s">
        <v>170</v>
      </c>
      <c r="B59" s="159"/>
      <c r="C59" s="159"/>
      <c r="D59" s="159"/>
      <c r="E59" s="159"/>
      <c r="F59" s="159"/>
      <c r="G59" s="159"/>
      <c r="H59" s="159"/>
      <c r="I59" s="159"/>
      <c r="J59" s="159"/>
      <c r="K59" s="159"/>
      <c r="L59" s="159"/>
      <c r="M59" s="159"/>
      <c r="N59" s="159"/>
      <c r="O59" s="159"/>
      <c r="P59" s="159"/>
      <c r="Q59" s="159"/>
      <c r="R59" s="159"/>
      <c r="S59" s="159"/>
    </row>
    <row r="60" spans="1:19">
      <c r="A60" s="162"/>
      <c r="B60" s="159"/>
      <c r="C60" s="159"/>
      <c r="D60" s="159"/>
      <c r="E60" s="159"/>
      <c r="F60" s="159"/>
      <c r="G60" s="159"/>
      <c r="H60" s="159"/>
      <c r="I60" s="159"/>
      <c r="J60" s="159"/>
      <c r="K60" s="159"/>
      <c r="L60" s="159"/>
      <c r="M60" s="159"/>
      <c r="N60" s="159"/>
      <c r="O60" s="159"/>
      <c r="P60" s="159"/>
      <c r="Q60" s="159"/>
      <c r="R60" s="159"/>
      <c r="S60" s="159"/>
    </row>
    <row r="61" spans="1:19">
      <c r="A61" s="162"/>
      <c r="B61" s="159"/>
      <c r="C61" s="159"/>
      <c r="D61" s="159"/>
      <c r="E61" s="159"/>
      <c r="F61" s="159"/>
      <c r="G61" s="159"/>
      <c r="H61" s="159"/>
      <c r="I61" s="159"/>
      <c r="J61" s="159"/>
      <c r="K61" s="159"/>
      <c r="L61" s="159"/>
      <c r="M61" s="159"/>
      <c r="N61" s="159"/>
      <c r="O61" s="159"/>
      <c r="P61" s="159"/>
      <c r="Q61" s="159"/>
      <c r="R61" s="159"/>
      <c r="S61" s="159"/>
    </row>
  </sheetData>
  <mergeCells count="7">
    <mergeCell ref="C55:D55"/>
    <mergeCell ref="A6:S6"/>
    <mergeCell ref="A10:A11"/>
    <mergeCell ref="A17:A18"/>
    <mergeCell ref="A24:A25"/>
    <mergeCell ref="A30:B30"/>
    <mergeCell ref="A35:B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1"/>
  <sheetViews>
    <sheetView workbookViewId="0">
      <selection activeCell="D22" sqref="D22"/>
    </sheetView>
  </sheetViews>
  <sheetFormatPr defaultColWidth="11.375" defaultRowHeight="14.25"/>
  <cols>
    <col min="1" max="1" width="35.375" style="4" customWidth="1"/>
    <col min="2" max="2" width="18.75" style="4" customWidth="1"/>
    <col min="3" max="3" width="18.125" style="4" customWidth="1"/>
    <col min="4" max="4" width="48.375" style="4" customWidth="1"/>
    <col min="5" max="16384" width="11.375" style="4"/>
  </cols>
  <sheetData>
    <row r="2" spans="1:9" ht="77.25" customHeight="1">
      <c r="A2" s="393" t="s">
        <v>171</v>
      </c>
      <c r="B2" s="394"/>
      <c r="C2" s="394"/>
      <c r="D2" s="394"/>
      <c r="E2" s="6"/>
      <c r="F2" s="6"/>
      <c r="G2" s="6"/>
      <c r="H2" s="6"/>
      <c r="I2" s="6"/>
    </row>
    <row r="3" spans="1:9" ht="31.5">
      <c r="A3" s="7" t="s">
        <v>172</v>
      </c>
      <c r="B3" s="7" t="s">
        <v>173</v>
      </c>
      <c r="C3" s="7" t="s">
        <v>174</v>
      </c>
      <c r="D3" s="7" t="s">
        <v>175</v>
      </c>
      <c r="F3" s="395"/>
      <c r="G3" s="395"/>
      <c r="H3" s="395"/>
    </row>
    <row r="4" spans="1:9">
      <c r="A4" s="8"/>
      <c r="B4" s="8"/>
      <c r="C4" s="8"/>
      <c r="D4" s="8"/>
    </row>
    <row r="5" spans="1:9">
      <c r="A5" s="8"/>
      <c r="B5" s="8"/>
      <c r="C5" s="8"/>
      <c r="D5" s="8"/>
    </row>
    <row r="6" spans="1:9">
      <c r="A6" s="8"/>
      <c r="B6" s="8"/>
      <c r="C6" s="8"/>
      <c r="D6" s="8"/>
    </row>
    <row r="7" spans="1:9">
      <c r="A7" s="8"/>
      <c r="B7" s="8"/>
      <c r="C7" s="8"/>
      <c r="D7" s="8"/>
    </row>
    <row r="8" spans="1:9">
      <c r="A8" s="8"/>
      <c r="B8" s="8"/>
      <c r="C8" s="8"/>
      <c r="D8" s="8"/>
    </row>
    <row r="9" spans="1:9">
      <c r="A9" s="8"/>
      <c r="B9" s="8"/>
      <c r="C9" s="8"/>
      <c r="D9" s="8"/>
    </row>
    <row r="10" spans="1:9">
      <c r="A10" s="8"/>
      <c r="B10" s="8"/>
      <c r="C10" s="8"/>
      <c r="D10" s="8"/>
    </row>
    <row r="11" spans="1:9">
      <c r="A11" s="8"/>
      <c r="B11" s="8"/>
      <c r="C11" s="8"/>
      <c r="D11" s="8"/>
    </row>
  </sheetData>
  <mergeCells count="2">
    <mergeCell ref="A2:D2"/>
    <mergeCell ref="F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B58A9-B123-4E3E-BBF5-A3A8A90BA213}">
  <dimension ref="A1:C21"/>
  <sheetViews>
    <sheetView zoomScale="90" zoomScaleNormal="90" workbookViewId="0">
      <selection activeCell="C7" sqref="C7"/>
    </sheetView>
  </sheetViews>
  <sheetFormatPr defaultColWidth="11" defaultRowHeight="15.75"/>
  <cols>
    <col min="1" max="1" width="195" style="96" customWidth="1"/>
    <col min="2" max="2" width="6.25" customWidth="1"/>
    <col min="3" max="3" width="137.375" customWidth="1"/>
  </cols>
  <sheetData>
    <row r="1" spans="1:3" ht="48" customHeight="1">
      <c r="A1" s="233" t="s">
        <v>176</v>
      </c>
      <c r="B1" s="181"/>
      <c r="C1" s="233" t="s">
        <v>177</v>
      </c>
    </row>
    <row r="2" spans="1:3" ht="69" customHeight="1">
      <c r="A2" s="232" t="s">
        <v>178</v>
      </c>
      <c r="B2" s="181"/>
      <c r="C2" s="232" t="s">
        <v>179</v>
      </c>
    </row>
    <row r="3" spans="1:3" ht="45">
      <c r="A3" s="232" t="s">
        <v>180</v>
      </c>
      <c r="B3" s="181"/>
      <c r="C3" s="232" t="s">
        <v>181</v>
      </c>
    </row>
    <row r="4" spans="1:3" ht="39.75" customHeight="1">
      <c r="A4" s="232" t="s">
        <v>182</v>
      </c>
      <c r="B4" s="181"/>
      <c r="C4" s="232" t="s">
        <v>183</v>
      </c>
    </row>
    <row r="5" spans="1:3" ht="45">
      <c r="A5" s="232" t="s">
        <v>184</v>
      </c>
      <c r="B5" s="181"/>
      <c r="C5" s="232" t="s">
        <v>185</v>
      </c>
    </row>
    <row r="6" spans="1:3" ht="34.5" customHeight="1">
      <c r="A6" s="232" t="s">
        <v>186</v>
      </c>
      <c r="B6" s="181"/>
      <c r="C6" s="232" t="s">
        <v>187</v>
      </c>
    </row>
    <row r="7" spans="1:3" ht="45">
      <c r="A7" s="232" t="s">
        <v>188</v>
      </c>
      <c r="B7" s="181"/>
      <c r="C7" s="296" t="s">
        <v>189</v>
      </c>
    </row>
    <row r="8" spans="1:3" ht="48.75" customHeight="1">
      <c r="A8" s="232" t="s">
        <v>190</v>
      </c>
      <c r="B8" s="181"/>
      <c r="C8" s="232" t="s">
        <v>191</v>
      </c>
    </row>
    <row r="9" spans="1:3" ht="45">
      <c r="A9" s="232" t="s">
        <v>192</v>
      </c>
      <c r="B9" s="181"/>
      <c r="C9" s="296" t="s">
        <v>193</v>
      </c>
    </row>
    <row r="10" spans="1:3" ht="66" customHeight="1">
      <c r="A10" s="232" t="s">
        <v>194</v>
      </c>
      <c r="B10" s="181"/>
      <c r="C10" s="232" t="s">
        <v>195</v>
      </c>
    </row>
    <row r="11" spans="1:3" ht="60">
      <c r="A11" s="232" t="s">
        <v>196</v>
      </c>
      <c r="B11" s="181"/>
      <c r="C11" s="181"/>
    </row>
    <row r="12" spans="1:3" ht="45">
      <c r="A12" s="232" t="s">
        <v>197</v>
      </c>
      <c r="B12" s="181"/>
      <c r="C12" s="181"/>
    </row>
    <row r="13" spans="1:3" ht="30">
      <c r="A13" s="232" t="s">
        <v>198</v>
      </c>
      <c r="B13" s="181"/>
      <c r="C13" s="181"/>
    </row>
    <row r="14" spans="1:3" ht="30">
      <c r="A14" s="232" t="s">
        <v>199</v>
      </c>
      <c r="B14" s="181"/>
      <c r="C14" s="181"/>
    </row>
    <row r="15" spans="1:3" ht="51.75" customHeight="1">
      <c r="A15" s="232" t="s">
        <v>200</v>
      </c>
      <c r="B15" s="181"/>
      <c r="C15" s="181"/>
    </row>
    <row r="16" spans="1:3" ht="45">
      <c r="A16" s="232" t="s">
        <v>201</v>
      </c>
      <c r="B16" s="181"/>
      <c r="C16" s="181"/>
    </row>
    <row r="17" spans="1:3" ht="30">
      <c r="A17" s="232" t="s">
        <v>202</v>
      </c>
      <c r="B17" s="181"/>
      <c r="C17" s="181"/>
    </row>
    <row r="18" spans="1:3" ht="30">
      <c r="A18" s="232" t="s">
        <v>203</v>
      </c>
      <c r="B18" s="181"/>
      <c r="C18" s="181"/>
    </row>
    <row r="19" spans="1:3" ht="30">
      <c r="A19" s="232" t="s">
        <v>204</v>
      </c>
      <c r="B19" s="181"/>
      <c r="C19" s="181"/>
    </row>
    <row r="20" spans="1:3" ht="30">
      <c r="A20" s="232" t="s">
        <v>205</v>
      </c>
      <c r="B20" s="181"/>
      <c r="C20" s="181"/>
    </row>
    <row r="21" spans="1:3">
      <c r="A21" s="182"/>
      <c r="B21" s="181"/>
      <c r="C21" s="18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1031-EE1C-4A96-B1B7-D7DF1A8A25EC}">
  <dimension ref="A1:AO76"/>
  <sheetViews>
    <sheetView showGridLines="0" topLeftCell="A4" zoomScale="80" zoomScaleNormal="80" workbookViewId="0">
      <selection activeCell="D14" sqref="D14"/>
    </sheetView>
  </sheetViews>
  <sheetFormatPr defaultColWidth="10.875" defaultRowHeight="15"/>
  <cols>
    <col min="1" max="1" width="7.125" style="83" customWidth="1"/>
    <col min="2" max="2" width="20.375" style="84" customWidth="1"/>
    <col min="3" max="3" width="17.25" style="83" customWidth="1"/>
    <col min="4" max="4" width="25.625" style="83" customWidth="1"/>
    <col min="5" max="5" width="22.875" style="83" customWidth="1"/>
    <col min="6" max="6" width="11.125" style="83" customWidth="1"/>
    <col min="7" max="7" width="9" style="83" customWidth="1"/>
    <col min="8" max="8" width="22.375" style="83" customWidth="1"/>
    <col min="9" max="9" width="14.625" style="83" customWidth="1"/>
    <col min="10" max="10" width="12.75" style="83" customWidth="1"/>
    <col min="11" max="11" width="10.375" style="83" customWidth="1"/>
    <col min="12" max="12" width="14.75" style="83" customWidth="1"/>
    <col min="13" max="13" width="13" style="83" customWidth="1"/>
    <col min="14" max="14" width="14.125" style="83" customWidth="1"/>
    <col min="15" max="15" width="13" style="83" customWidth="1"/>
    <col min="16" max="16" width="12" style="83" customWidth="1"/>
    <col min="17" max="17" width="13.75" style="83" customWidth="1"/>
    <col min="18" max="18" width="13.375" style="83" customWidth="1"/>
    <col min="19" max="19" width="11.375" style="83" customWidth="1"/>
    <col min="20" max="20" width="12.25" style="83" customWidth="1"/>
    <col min="21" max="21" width="11.25" style="83" customWidth="1"/>
    <col min="22" max="22" width="13.125" style="83" customWidth="1"/>
    <col min="23" max="23" width="10.875" style="83" customWidth="1"/>
    <col min="24" max="24" width="15.375" style="83" customWidth="1"/>
    <col min="25" max="25" width="18.375" style="83" customWidth="1"/>
    <col min="26" max="27" width="16" style="83" customWidth="1"/>
    <col min="28" max="28" width="13.125" style="83" customWidth="1"/>
    <col min="29" max="29" width="11.25" style="83" customWidth="1"/>
    <col min="30" max="30" width="16.75" style="83" customWidth="1"/>
    <col min="31" max="31" width="18.75" style="83" customWidth="1"/>
    <col min="32" max="32" width="16" style="83" customWidth="1"/>
    <col min="33" max="16384" width="10.875" style="83"/>
  </cols>
  <sheetData>
    <row r="1" spans="1:12" s="1" customFormat="1" ht="14.25" hidden="1" customHeight="1">
      <c r="E1" s="420"/>
      <c r="F1" s="420"/>
      <c r="G1" s="420"/>
      <c r="H1" s="420"/>
      <c r="I1" s="420"/>
    </row>
    <row r="2" spans="1:12" s="1" customFormat="1" ht="15" hidden="1" customHeight="1">
      <c r="A2" s="5"/>
      <c r="B2" s="5"/>
      <c r="C2" s="5"/>
      <c r="D2" s="5"/>
      <c r="E2" s="420"/>
      <c r="F2" s="420"/>
      <c r="G2" s="420"/>
      <c r="H2" s="420"/>
      <c r="I2" s="420"/>
    </row>
    <row r="3" spans="1:12" s="1" customFormat="1" ht="15" hidden="1" customHeight="1">
      <c r="A3" s="5"/>
      <c r="B3" s="5"/>
      <c r="C3" s="5"/>
      <c r="D3" s="5"/>
      <c r="E3" s="420"/>
      <c r="F3" s="420"/>
      <c r="G3" s="420"/>
      <c r="H3" s="420"/>
      <c r="I3" s="420"/>
    </row>
    <row r="4" spans="1:12" s="1" customFormat="1">
      <c r="A4" s="5"/>
      <c r="B4" s="5"/>
      <c r="C4" s="5"/>
      <c r="D4" s="5"/>
      <c r="E4" s="420"/>
      <c r="F4" s="420"/>
      <c r="G4" s="420"/>
      <c r="H4" s="420"/>
      <c r="I4" s="420"/>
    </row>
    <row r="5" spans="1:12" s="153" customFormat="1" ht="27.95" hidden="1" customHeight="1">
      <c r="A5" s="150"/>
      <c r="B5" s="150"/>
      <c r="C5" s="150"/>
      <c r="D5" s="150"/>
      <c r="E5" s="420"/>
      <c r="F5" s="420"/>
      <c r="G5" s="420"/>
      <c r="H5" s="420"/>
      <c r="I5" s="420"/>
      <c r="J5" s="151"/>
      <c r="K5" s="152"/>
      <c r="L5" s="152"/>
    </row>
    <row r="6" spans="1:12" s="153" customFormat="1" ht="15.6" hidden="1" customHeight="1">
      <c r="A6" s="150"/>
      <c r="B6" s="150"/>
      <c r="C6" s="150"/>
      <c r="D6" s="150"/>
      <c r="E6" s="420"/>
      <c r="F6" s="420"/>
      <c r="G6" s="420"/>
      <c r="H6" s="420"/>
      <c r="I6" s="420"/>
      <c r="J6" s="151"/>
      <c r="K6" s="152"/>
      <c r="L6" s="152"/>
    </row>
    <row r="7" spans="1:12" s="153" customFormat="1" ht="15.6" hidden="1" customHeight="1">
      <c r="A7" s="150"/>
      <c r="B7" s="150"/>
      <c r="C7" s="150"/>
      <c r="D7" s="150"/>
      <c r="E7" s="420"/>
      <c r="F7" s="420"/>
      <c r="G7" s="420"/>
      <c r="H7" s="420"/>
      <c r="I7" s="420"/>
      <c r="J7" s="151"/>
      <c r="K7" s="152"/>
      <c r="L7" s="152"/>
    </row>
    <row r="8" spans="1:12" s="154" customFormat="1" ht="15" customHeight="1">
      <c r="B8" s="5"/>
      <c r="C8" s="5"/>
      <c r="D8" s="5"/>
      <c r="E8" s="420"/>
      <c r="F8" s="420"/>
      <c r="G8" s="420"/>
      <c r="H8" s="420"/>
      <c r="I8" s="420"/>
    </row>
    <row r="9" spans="1:12" s="154" customFormat="1" ht="18.75" customHeight="1">
      <c r="A9" s="155"/>
      <c r="B9" s="5"/>
      <c r="C9" s="5"/>
      <c r="D9" s="5"/>
      <c r="E9" s="420"/>
      <c r="F9" s="420"/>
      <c r="G9" s="420"/>
      <c r="H9" s="420"/>
      <c r="I9" s="420"/>
    </row>
    <row r="10" spans="1:12" s="154" customFormat="1" ht="15" customHeight="1">
      <c r="A10" s="155"/>
      <c r="B10" s="5"/>
      <c r="C10" s="5"/>
      <c r="D10" s="5"/>
      <c r="E10" s="420"/>
      <c r="F10" s="420"/>
      <c r="G10" s="420"/>
      <c r="H10" s="420"/>
      <c r="I10" s="420"/>
    </row>
    <row r="11" spans="1:12" s="154" customFormat="1" ht="15" customHeight="1">
      <c r="A11" s="155"/>
      <c r="B11" s="5"/>
      <c r="C11" s="5"/>
      <c r="D11" s="5"/>
      <c r="E11" s="420"/>
      <c r="F11" s="420"/>
      <c r="G11" s="420"/>
      <c r="H11" s="420"/>
      <c r="I11" s="420"/>
    </row>
    <row r="12" spans="1:12" s="154" customFormat="1" ht="15" customHeight="1">
      <c r="A12" s="155"/>
      <c r="B12" s="5"/>
      <c r="C12" s="5"/>
      <c r="D12" s="5"/>
      <c r="E12" s="420"/>
      <c r="F12" s="420"/>
      <c r="G12" s="420"/>
      <c r="H12" s="420"/>
      <c r="I12" s="420"/>
    </row>
    <row r="13" spans="1:12" s="156" customFormat="1" ht="24" customHeight="1">
      <c r="B13" s="157" t="s">
        <v>206</v>
      </c>
      <c r="C13" s="158"/>
      <c r="D13" s="158"/>
      <c r="E13" s="420"/>
      <c r="F13" s="420"/>
      <c r="G13" s="420"/>
      <c r="H13" s="420"/>
      <c r="I13" s="420"/>
    </row>
    <row r="14" spans="1:12" s="156" customFormat="1" ht="22.5" customHeight="1">
      <c r="B14" s="422" t="s">
        <v>207</v>
      </c>
      <c r="C14" s="423"/>
      <c r="D14" s="5"/>
      <c r="E14" s="420"/>
      <c r="F14" s="420"/>
      <c r="G14" s="420"/>
      <c r="H14" s="420"/>
      <c r="I14" s="420"/>
    </row>
    <row r="15" spans="1:12" s="156" customFormat="1" ht="20.25" customHeight="1">
      <c r="B15" s="422" t="s">
        <v>208</v>
      </c>
      <c r="C15" s="423"/>
      <c r="D15" s="5"/>
      <c r="E15" s="420"/>
      <c r="F15" s="420"/>
      <c r="G15" s="420"/>
      <c r="H15" s="420"/>
      <c r="I15" s="420"/>
    </row>
    <row r="16" spans="1:12" s="156" customFormat="1" ht="21" customHeight="1">
      <c r="B16" s="422" t="s">
        <v>209</v>
      </c>
      <c r="C16" s="423"/>
      <c r="D16" s="5"/>
      <c r="E16" s="420"/>
      <c r="F16" s="420"/>
      <c r="G16" s="420"/>
      <c r="H16" s="420"/>
      <c r="I16" s="420"/>
    </row>
    <row r="17" spans="1:41" s="156" customFormat="1" ht="20.25" customHeight="1">
      <c r="B17" s="422" t="s">
        <v>210</v>
      </c>
      <c r="C17" s="423"/>
      <c r="D17" s="5"/>
      <c r="E17" s="420"/>
      <c r="F17" s="420"/>
      <c r="G17" s="420"/>
      <c r="H17" s="420"/>
      <c r="I17" s="420"/>
    </row>
    <row r="18" spans="1:41" s="156" customFormat="1" ht="20.25" customHeight="1">
      <c r="B18" s="422" t="s">
        <v>211</v>
      </c>
      <c r="C18" s="423"/>
      <c r="D18" s="5"/>
      <c r="E18" s="420"/>
      <c r="F18" s="420"/>
      <c r="G18" s="420"/>
      <c r="H18" s="420"/>
      <c r="I18" s="420"/>
    </row>
    <row r="19" spans="1:41" s="156" customFormat="1" ht="21.75" customHeight="1">
      <c r="B19" s="422" t="s">
        <v>212</v>
      </c>
      <c r="C19" s="423"/>
      <c r="D19" s="5"/>
      <c r="E19" s="420"/>
      <c r="F19" s="420"/>
      <c r="G19" s="420"/>
      <c r="H19" s="420"/>
      <c r="I19" s="420"/>
    </row>
    <row r="20" spans="1:41" s="156" customFormat="1" ht="24.75" customHeight="1">
      <c r="B20" s="422" t="s">
        <v>213</v>
      </c>
      <c r="C20" s="423"/>
      <c r="D20" s="5"/>
      <c r="E20" s="420"/>
      <c r="F20" s="420"/>
      <c r="G20" s="420"/>
      <c r="H20" s="420"/>
      <c r="I20" s="420"/>
    </row>
    <row r="21" spans="1:41" s="1" customFormat="1">
      <c r="A21" s="5"/>
      <c r="B21" s="5"/>
      <c r="C21" s="5"/>
      <c r="D21" s="5"/>
      <c r="E21" s="420"/>
      <c r="F21" s="420"/>
      <c r="G21" s="420"/>
      <c r="H21" s="420"/>
      <c r="I21" s="420"/>
    </row>
    <row r="22" spans="1:41" s="2" customFormat="1">
      <c r="A22" s="94"/>
      <c r="B22" s="94"/>
      <c r="C22" s="95"/>
      <c r="D22" s="95"/>
      <c r="E22" s="95"/>
      <c r="F22" s="95"/>
      <c r="G22" s="95"/>
      <c r="H22" s="95"/>
      <c r="I22" s="3"/>
      <c r="J22" s="3"/>
      <c r="K22" s="3"/>
      <c r="L22" s="3"/>
      <c r="M22" s="3"/>
      <c r="N22" s="3"/>
      <c r="O22" s="3"/>
      <c r="P22" s="3"/>
      <c r="Q22" s="3"/>
      <c r="R22" s="3"/>
      <c r="S22" s="3"/>
      <c r="T22" s="3"/>
      <c r="U22" s="3"/>
      <c r="V22" s="3"/>
      <c r="W22" s="3"/>
      <c r="X22" s="3"/>
      <c r="Y22" s="3"/>
      <c r="Z22" s="93"/>
      <c r="AA22" s="93"/>
      <c r="AB22" s="3"/>
      <c r="AC22" s="3"/>
      <c r="AD22" s="3"/>
      <c r="AE22" s="3"/>
      <c r="AF22" s="93"/>
      <c r="AG22" s="3"/>
      <c r="AH22" s="3"/>
      <c r="AI22" s="3"/>
      <c r="AJ22" s="3"/>
      <c r="AK22" s="3"/>
      <c r="AL22" s="3"/>
      <c r="AM22" s="3"/>
      <c r="AN22" s="3"/>
      <c r="AO22" s="3"/>
    </row>
    <row r="23" spans="1:41" s="2" customFormat="1" ht="35.25" customHeight="1">
      <c r="A23" s="94"/>
      <c r="B23" s="421" t="s">
        <v>214</v>
      </c>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3"/>
      <c r="AG23" s="3"/>
      <c r="AH23" s="3"/>
      <c r="AI23" s="3"/>
      <c r="AJ23" s="3"/>
      <c r="AK23" s="3"/>
      <c r="AL23" s="3"/>
      <c r="AM23" s="3"/>
      <c r="AN23" s="3"/>
      <c r="AO23" s="3"/>
    </row>
    <row r="25" spans="1:41" s="78" customFormat="1" ht="45">
      <c r="B25" s="79" t="s">
        <v>215</v>
      </c>
      <c r="C25" s="80" t="s">
        <v>216</v>
      </c>
      <c r="D25" s="79" t="s">
        <v>217</v>
      </c>
      <c r="E25" s="80" t="s">
        <v>218</v>
      </c>
      <c r="F25" s="80" t="s">
        <v>219</v>
      </c>
      <c r="G25" s="79" t="s">
        <v>220</v>
      </c>
      <c r="H25" s="80" t="s">
        <v>221</v>
      </c>
      <c r="I25" s="80" t="s">
        <v>222</v>
      </c>
      <c r="J25" s="79" t="s">
        <v>223</v>
      </c>
      <c r="K25" s="80" t="s">
        <v>224</v>
      </c>
      <c r="L25" s="79" t="s">
        <v>225</v>
      </c>
      <c r="M25" s="80" t="s">
        <v>224</v>
      </c>
      <c r="N25" s="79" t="s">
        <v>226</v>
      </c>
      <c r="O25" s="80" t="s">
        <v>224</v>
      </c>
      <c r="P25" s="79" t="s">
        <v>227</v>
      </c>
      <c r="Q25" s="80" t="s">
        <v>224</v>
      </c>
      <c r="R25" s="79" t="s">
        <v>228</v>
      </c>
      <c r="S25" s="80" t="s">
        <v>224</v>
      </c>
      <c r="T25" s="79" t="s">
        <v>229</v>
      </c>
      <c r="U25" s="80" t="s">
        <v>224</v>
      </c>
      <c r="V25" s="79" t="s">
        <v>230</v>
      </c>
      <c r="W25" s="80" t="s">
        <v>224</v>
      </c>
      <c r="X25" s="80" t="s">
        <v>231</v>
      </c>
      <c r="Y25" s="80" t="s">
        <v>232</v>
      </c>
      <c r="Z25" s="88" t="s">
        <v>233</v>
      </c>
      <c r="AA25" s="88" t="s">
        <v>234</v>
      </c>
      <c r="AB25" s="89" t="s">
        <v>235</v>
      </c>
      <c r="AC25" s="89" t="s">
        <v>236</v>
      </c>
      <c r="AD25" s="88" t="s">
        <v>237</v>
      </c>
      <c r="AE25" s="88" t="s">
        <v>238</v>
      </c>
      <c r="AF25" s="81"/>
      <c r="AG25" s="81"/>
    </row>
    <row r="26" spans="1:41" ht="15" customHeight="1">
      <c r="B26" s="399" t="s">
        <v>239</v>
      </c>
      <c r="C26" s="402" t="s">
        <v>240</v>
      </c>
      <c r="D26" s="404" t="s">
        <v>241</v>
      </c>
      <c r="E26" s="404" t="s">
        <v>242</v>
      </c>
      <c r="F26" s="186">
        <v>1</v>
      </c>
      <c r="G26" s="186" t="s">
        <v>243</v>
      </c>
      <c r="H26" s="402" t="s">
        <v>244</v>
      </c>
      <c r="I26" s="397" t="s">
        <v>245</v>
      </c>
      <c r="J26" s="187" t="s">
        <v>246</v>
      </c>
      <c r="K26" s="188">
        <v>8</v>
      </c>
      <c r="L26" s="187" t="s">
        <v>246</v>
      </c>
      <c r="M26" s="188">
        <v>8</v>
      </c>
      <c r="N26" s="187" t="s">
        <v>246</v>
      </c>
      <c r="O26" s="188">
        <v>8</v>
      </c>
      <c r="P26" s="187" t="s">
        <v>246</v>
      </c>
      <c r="Q26" s="188">
        <v>8</v>
      </c>
      <c r="R26" s="187" t="s">
        <v>246</v>
      </c>
      <c r="S26" s="188">
        <v>8</v>
      </c>
      <c r="T26" s="189" t="s">
        <v>247</v>
      </c>
      <c r="U26" s="188">
        <v>4.33</v>
      </c>
      <c r="V26" s="189" t="s">
        <v>248</v>
      </c>
      <c r="W26" s="188">
        <v>0</v>
      </c>
      <c r="X26" s="190">
        <f t="shared" ref="X26:X46" si="0">+K26+M26+O26+Q26+S26+U26+W26</f>
        <v>44.33</v>
      </c>
      <c r="Y26" s="410" t="s">
        <v>249</v>
      </c>
      <c r="Z26" s="228"/>
      <c r="AA26" s="97"/>
      <c r="AB26" s="228">
        <f>+Z26*AA26</f>
        <v>0</v>
      </c>
      <c r="AC26" s="228"/>
      <c r="AD26" s="228">
        <f t="shared" ref="AD26:AD69" si="1">+Z26+AA26+AC26</f>
        <v>0</v>
      </c>
      <c r="AE26" s="228">
        <f>+AD26*F26</f>
        <v>0</v>
      </c>
    </row>
    <row r="27" spans="1:41">
      <c r="B27" s="400"/>
      <c r="C27" s="408"/>
      <c r="D27" s="415"/>
      <c r="E27" s="415"/>
      <c r="F27" s="186">
        <v>3</v>
      </c>
      <c r="G27" s="186" t="s">
        <v>250</v>
      </c>
      <c r="H27" s="408"/>
      <c r="I27" s="409"/>
      <c r="J27" s="189" t="s">
        <v>251</v>
      </c>
      <c r="K27" s="188">
        <v>9</v>
      </c>
      <c r="L27" s="189" t="s">
        <v>251</v>
      </c>
      <c r="M27" s="188">
        <v>9</v>
      </c>
      <c r="N27" s="189" t="s">
        <v>251</v>
      </c>
      <c r="O27" s="188">
        <v>9</v>
      </c>
      <c r="P27" s="189" t="s">
        <v>251</v>
      </c>
      <c r="Q27" s="188">
        <v>9</v>
      </c>
      <c r="R27" s="189" t="s">
        <v>246</v>
      </c>
      <c r="S27" s="188">
        <v>8</v>
      </c>
      <c r="T27" s="189" t="s">
        <v>248</v>
      </c>
      <c r="U27" s="188">
        <v>0</v>
      </c>
      <c r="V27" s="189" t="s">
        <v>248</v>
      </c>
      <c r="W27" s="188">
        <v>0</v>
      </c>
      <c r="X27" s="190">
        <f t="shared" si="0"/>
        <v>44</v>
      </c>
      <c r="Y27" s="411"/>
      <c r="Z27" s="228"/>
      <c r="AA27" s="97"/>
      <c r="AB27" s="228">
        <f t="shared" ref="AB27:AB57" si="2">+Z27*AA27</f>
        <v>0</v>
      </c>
      <c r="AC27" s="228"/>
      <c r="AD27" s="228">
        <f t="shared" si="1"/>
        <v>0</v>
      </c>
      <c r="AE27" s="228">
        <f t="shared" ref="AE26:AE57" si="3">+AD27*F27</f>
        <v>0</v>
      </c>
    </row>
    <row r="28" spans="1:41" ht="15" customHeight="1">
      <c r="B28" s="400"/>
      <c r="C28" s="403"/>
      <c r="D28" s="405"/>
      <c r="E28" s="405"/>
      <c r="F28" s="186">
        <v>2</v>
      </c>
      <c r="G28" s="186" t="s">
        <v>252</v>
      </c>
      <c r="H28" s="403"/>
      <c r="I28" s="398"/>
      <c r="J28" s="189" t="s">
        <v>253</v>
      </c>
      <c r="K28" s="188">
        <v>9</v>
      </c>
      <c r="L28" s="189" t="s">
        <v>253</v>
      </c>
      <c r="M28" s="188">
        <v>9</v>
      </c>
      <c r="N28" s="189" t="s">
        <v>253</v>
      </c>
      <c r="O28" s="188">
        <v>9</v>
      </c>
      <c r="P28" s="189" t="s">
        <v>253</v>
      </c>
      <c r="Q28" s="188">
        <v>9</v>
      </c>
      <c r="R28" s="189" t="s">
        <v>254</v>
      </c>
      <c r="S28" s="188">
        <v>8</v>
      </c>
      <c r="T28" s="189" t="s">
        <v>248</v>
      </c>
      <c r="U28" s="188">
        <v>0</v>
      </c>
      <c r="V28" s="189" t="s">
        <v>248</v>
      </c>
      <c r="W28" s="188">
        <v>0</v>
      </c>
      <c r="X28" s="190">
        <f t="shared" si="0"/>
        <v>44</v>
      </c>
      <c r="Y28" s="412"/>
      <c r="Z28" s="228"/>
      <c r="AA28" s="97"/>
      <c r="AB28" s="228">
        <f t="shared" si="2"/>
        <v>0</v>
      </c>
      <c r="AC28" s="228"/>
      <c r="AD28" s="228">
        <f t="shared" si="1"/>
        <v>0</v>
      </c>
      <c r="AE28" s="228">
        <f t="shared" si="3"/>
        <v>0</v>
      </c>
    </row>
    <row r="29" spans="1:41" ht="30">
      <c r="B29" s="400"/>
      <c r="C29" s="197" t="s">
        <v>240</v>
      </c>
      <c r="D29" s="198" t="s">
        <v>255</v>
      </c>
      <c r="E29" s="199" t="s">
        <v>256</v>
      </c>
      <c r="F29" s="186">
        <v>1</v>
      </c>
      <c r="G29" s="186" t="s">
        <v>243</v>
      </c>
      <c r="H29" s="197" t="s">
        <v>244</v>
      </c>
      <c r="I29" s="183" t="s">
        <v>257</v>
      </c>
      <c r="J29" s="189" t="s">
        <v>246</v>
      </c>
      <c r="K29" s="188">
        <v>8</v>
      </c>
      <c r="L29" s="189" t="s">
        <v>246</v>
      </c>
      <c r="M29" s="188">
        <v>8</v>
      </c>
      <c r="N29" s="189" t="s">
        <v>246</v>
      </c>
      <c r="O29" s="188">
        <v>8</v>
      </c>
      <c r="P29" s="189" t="s">
        <v>246</v>
      </c>
      <c r="Q29" s="188">
        <v>8</v>
      </c>
      <c r="R29" s="189" t="s">
        <v>246</v>
      </c>
      <c r="S29" s="188">
        <v>8</v>
      </c>
      <c r="T29" s="189" t="s">
        <v>258</v>
      </c>
      <c r="U29" s="188">
        <v>4</v>
      </c>
      <c r="V29" s="189" t="s">
        <v>248</v>
      </c>
      <c r="W29" s="188">
        <v>0</v>
      </c>
      <c r="X29" s="190">
        <f t="shared" si="0"/>
        <v>44</v>
      </c>
      <c r="Y29" s="186" t="s">
        <v>249</v>
      </c>
      <c r="Z29" s="228"/>
      <c r="AA29" s="97"/>
      <c r="AB29" s="228">
        <f t="shared" si="2"/>
        <v>0</v>
      </c>
      <c r="AC29" s="228"/>
      <c r="AD29" s="228">
        <f t="shared" si="1"/>
        <v>0</v>
      </c>
      <c r="AE29" s="228">
        <f t="shared" si="3"/>
        <v>0</v>
      </c>
    </row>
    <row r="30" spans="1:41" ht="30">
      <c r="B30" s="400"/>
      <c r="C30" s="424" t="s">
        <v>240</v>
      </c>
      <c r="D30" s="413" t="s">
        <v>259</v>
      </c>
      <c r="E30" s="414" t="s">
        <v>260</v>
      </c>
      <c r="F30" s="186">
        <v>1</v>
      </c>
      <c r="G30" s="186" t="s">
        <v>250</v>
      </c>
      <c r="H30" s="402" t="s">
        <v>244</v>
      </c>
      <c r="I30" s="200" t="s">
        <v>257</v>
      </c>
      <c r="J30" s="189" t="s">
        <v>261</v>
      </c>
      <c r="K30" s="188">
        <v>7.33</v>
      </c>
      <c r="L30" s="189" t="s">
        <v>261</v>
      </c>
      <c r="M30" s="188">
        <v>7.33</v>
      </c>
      <c r="N30" s="189" t="s">
        <v>261</v>
      </c>
      <c r="O30" s="188">
        <v>7.33</v>
      </c>
      <c r="P30" s="189" t="s">
        <v>261</v>
      </c>
      <c r="Q30" s="188">
        <v>7.33</v>
      </c>
      <c r="R30" s="189" t="s">
        <v>261</v>
      </c>
      <c r="S30" s="188">
        <v>7.33</v>
      </c>
      <c r="T30" s="189" t="s">
        <v>261</v>
      </c>
      <c r="U30" s="188">
        <v>7.33</v>
      </c>
      <c r="V30" s="189" t="s">
        <v>248</v>
      </c>
      <c r="W30" s="188">
        <v>0</v>
      </c>
      <c r="X30" s="190">
        <f t="shared" si="0"/>
        <v>43.98</v>
      </c>
      <c r="Y30" s="186" t="s">
        <v>262</v>
      </c>
      <c r="Z30" s="228"/>
      <c r="AA30" s="97"/>
      <c r="AB30" s="228">
        <f t="shared" si="2"/>
        <v>0</v>
      </c>
      <c r="AC30" s="228"/>
      <c r="AD30" s="228">
        <f t="shared" si="1"/>
        <v>0</v>
      </c>
      <c r="AE30" s="228">
        <f t="shared" si="3"/>
        <v>0</v>
      </c>
    </row>
    <row r="31" spans="1:41">
      <c r="B31" s="400"/>
      <c r="C31" s="424"/>
      <c r="D31" s="413"/>
      <c r="E31" s="414"/>
      <c r="F31" s="186">
        <v>1</v>
      </c>
      <c r="G31" s="186" t="s">
        <v>250</v>
      </c>
      <c r="H31" s="403"/>
      <c r="I31" s="200" t="s">
        <v>263</v>
      </c>
      <c r="J31" s="189" t="s">
        <v>264</v>
      </c>
      <c r="K31" s="188">
        <v>3.67</v>
      </c>
      <c r="L31" s="189" t="s">
        <v>264</v>
      </c>
      <c r="M31" s="188">
        <v>3.67</v>
      </c>
      <c r="N31" s="189" t="s">
        <v>264</v>
      </c>
      <c r="O31" s="188">
        <v>3.67</v>
      </c>
      <c r="P31" s="189" t="s">
        <v>264</v>
      </c>
      <c r="Q31" s="188">
        <v>3.67</v>
      </c>
      <c r="R31" s="189" t="s">
        <v>264</v>
      </c>
      <c r="S31" s="188">
        <v>3.67</v>
      </c>
      <c r="T31" s="189" t="s">
        <v>264</v>
      </c>
      <c r="U31" s="188">
        <v>3.67</v>
      </c>
      <c r="V31" s="189" t="s">
        <v>248</v>
      </c>
      <c r="W31" s="188">
        <v>0</v>
      </c>
      <c r="X31" s="190">
        <f t="shared" si="0"/>
        <v>22.020000000000003</v>
      </c>
      <c r="Y31" s="186" t="s">
        <v>265</v>
      </c>
      <c r="Z31" s="228"/>
      <c r="AA31" s="97"/>
      <c r="AB31" s="228">
        <f t="shared" si="2"/>
        <v>0</v>
      </c>
      <c r="AC31" s="228"/>
      <c r="AD31" s="228">
        <f t="shared" si="1"/>
        <v>0</v>
      </c>
      <c r="AE31" s="228">
        <f t="shared" si="3"/>
        <v>0</v>
      </c>
    </row>
    <row r="32" spans="1:41" ht="45">
      <c r="B32" s="400"/>
      <c r="C32" s="197" t="s">
        <v>240</v>
      </c>
      <c r="D32" s="198" t="s">
        <v>266</v>
      </c>
      <c r="E32" s="199" t="s">
        <v>267</v>
      </c>
      <c r="F32" s="186">
        <v>1</v>
      </c>
      <c r="G32" s="186" t="s">
        <v>250</v>
      </c>
      <c r="H32" s="197" t="s">
        <v>244</v>
      </c>
      <c r="I32" s="200" t="s">
        <v>257</v>
      </c>
      <c r="J32" s="201" t="s">
        <v>251</v>
      </c>
      <c r="K32" s="188">
        <v>9</v>
      </c>
      <c r="L32" s="201" t="s">
        <v>251</v>
      </c>
      <c r="M32" s="188">
        <v>9</v>
      </c>
      <c r="N32" s="201" t="s">
        <v>251</v>
      </c>
      <c r="O32" s="202">
        <v>9</v>
      </c>
      <c r="P32" s="201" t="s">
        <v>251</v>
      </c>
      <c r="Q32" s="202">
        <v>9</v>
      </c>
      <c r="R32" s="201" t="s">
        <v>246</v>
      </c>
      <c r="S32" s="202">
        <v>8</v>
      </c>
      <c r="T32" s="201" t="s">
        <v>248</v>
      </c>
      <c r="U32" s="202">
        <v>0</v>
      </c>
      <c r="V32" s="201" t="s">
        <v>248</v>
      </c>
      <c r="W32" s="202">
        <v>0</v>
      </c>
      <c r="X32" s="190">
        <f t="shared" si="0"/>
        <v>44</v>
      </c>
      <c r="Y32" s="186" t="s">
        <v>249</v>
      </c>
      <c r="Z32" s="228"/>
      <c r="AA32" s="97"/>
      <c r="AB32" s="228">
        <f t="shared" si="2"/>
        <v>0</v>
      </c>
      <c r="AC32" s="228"/>
      <c r="AD32" s="228">
        <f t="shared" si="1"/>
        <v>0</v>
      </c>
      <c r="AE32" s="228">
        <f t="shared" si="3"/>
        <v>0</v>
      </c>
    </row>
    <row r="33" spans="2:31" ht="15" customHeight="1">
      <c r="B33" s="400"/>
      <c r="C33" s="424" t="s">
        <v>240</v>
      </c>
      <c r="D33" s="413" t="s">
        <v>268</v>
      </c>
      <c r="E33" s="414" t="s">
        <v>269</v>
      </c>
      <c r="F33" s="186">
        <v>1</v>
      </c>
      <c r="G33" s="186" t="s">
        <v>243</v>
      </c>
      <c r="H33" s="402" t="s">
        <v>244</v>
      </c>
      <c r="I33" s="417" t="s">
        <v>257</v>
      </c>
      <c r="J33" s="189" t="s">
        <v>270</v>
      </c>
      <c r="K33" s="188">
        <v>8</v>
      </c>
      <c r="L33" s="189" t="s">
        <v>270</v>
      </c>
      <c r="M33" s="188">
        <v>8</v>
      </c>
      <c r="N33" s="189" t="s">
        <v>270</v>
      </c>
      <c r="O33" s="188">
        <v>8</v>
      </c>
      <c r="P33" s="189" t="s">
        <v>270</v>
      </c>
      <c r="Q33" s="188">
        <v>8</v>
      </c>
      <c r="R33" s="189" t="s">
        <v>270</v>
      </c>
      <c r="S33" s="188">
        <v>8</v>
      </c>
      <c r="T33" s="189" t="s">
        <v>258</v>
      </c>
      <c r="U33" s="188">
        <v>4</v>
      </c>
      <c r="V33" s="189" t="s">
        <v>248</v>
      </c>
      <c r="W33" s="188">
        <v>0</v>
      </c>
      <c r="X33" s="190">
        <f t="shared" si="0"/>
        <v>44</v>
      </c>
      <c r="Y33" s="410" t="s">
        <v>262</v>
      </c>
      <c r="Z33" s="228"/>
      <c r="AA33" s="97"/>
      <c r="AB33" s="228">
        <f t="shared" si="2"/>
        <v>0</v>
      </c>
      <c r="AC33" s="228"/>
      <c r="AD33" s="228">
        <f t="shared" si="1"/>
        <v>0</v>
      </c>
      <c r="AE33" s="228">
        <f t="shared" si="3"/>
        <v>0</v>
      </c>
    </row>
    <row r="34" spans="2:31">
      <c r="B34" s="400"/>
      <c r="C34" s="424"/>
      <c r="D34" s="413"/>
      <c r="E34" s="414"/>
      <c r="F34" s="186">
        <v>1</v>
      </c>
      <c r="G34" s="186" t="s">
        <v>243</v>
      </c>
      <c r="H34" s="408"/>
      <c r="I34" s="418"/>
      <c r="J34" s="189" t="s">
        <v>270</v>
      </c>
      <c r="K34" s="188">
        <v>8</v>
      </c>
      <c r="L34" s="189" t="s">
        <v>270</v>
      </c>
      <c r="M34" s="188">
        <v>8</v>
      </c>
      <c r="N34" s="189" t="s">
        <v>270</v>
      </c>
      <c r="O34" s="188">
        <v>8</v>
      </c>
      <c r="P34" s="189" t="s">
        <v>270</v>
      </c>
      <c r="Q34" s="188">
        <v>8</v>
      </c>
      <c r="R34" s="189" t="s">
        <v>258</v>
      </c>
      <c r="S34" s="188">
        <v>4</v>
      </c>
      <c r="T34" s="189" t="s">
        <v>270</v>
      </c>
      <c r="U34" s="188">
        <v>8</v>
      </c>
      <c r="V34" s="189" t="s">
        <v>248</v>
      </c>
      <c r="W34" s="188">
        <v>0</v>
      </c>
      <c r="X34" s="190">
        <f t="shared" si="0"/>
        <v>44</v>
      </c>
      <c r="Y34" s="411"/>
      <c r="Z34" s="228"/>
      <c r="AA34" s="97"/>
      <c r="AB34" s="228">
        <f t="shared" si="2"/>
        <v>0</v>
      </c>
      <c r="AC34" s="228"/>
      <c r="AD34" s="228">
        <f t="shared" si="1"/>
        <v>0</v>
      </c>
      <c r="AE34" s="228">
        <f t="shared" si="3"/>
        <v>0</v>
      </c>
    </row>
    <row r="35" spans="2:31">
      <c r="B35" s="400"/>
      <c r="C35" s="424"/>
      <c r="D35" s="413"/>
      <c r="E35" s="414"/>
      <c r="F35" s="186">
        <v>1</v>
      </c>
      <c r="G35" s="186" t="s">
        <v>250</v>
      </c>
      <c r="H35" s="408"/>
      <c r="I35" s="418"/>
      <c r="J35" s="189" t="s">
        <v>271</v>
      </c>
      <c r="K35" s="188">
        <v>8</v>
      </c>
      <c r="L35" s="189" t="s">
        <v>271</v>
      </c>
      <c r="M35" s="188">
        <v>8</v>
      </c>
      <c r="N35" s="189" t="s">
        <v>271</v>
      </c>
      <c r="O35" s="188">
        <v>8</v>
      </c>
      <c r="P35" s="189" t="s">
        <v>272</v>
      </c>
      <c r="Q35" s="188">
        <v>4</v>
      </c>
      <c r="R35" s="189" t="s">
        <v>271</v>
      </c>
      <c r="S35" s="188">
        <v>8</v>
      </c>
      <c r="T35" s="189" t="s">
        <v>271</v>
      </c>
      <c r="U35" s="188">
        <v>8</v>
      </c>
      <c r="V35" s="189" t="s">
        <v>248</v>
      </c>
      <c r="W35" s="188">
        <v>0</v>
      </c>
      <c r="X35" s="190">
        <f t="shared" si="0"/>
        <v>44</v>
      </c>
      <c r="Y35" s="411"/>
      <c r="Z35" s="228"/>
      <c r="AA35" s="97"/>
      <c r="AB35" s="228">
        <f t="shared" si="2"/>
        <v>0</v>
      </c>
      <c r="AC35" s="228"/>
      <c r="AD35" s="228">
        <f t="shared" si="1"/>
        <v>0</v>
      </c>
      <c r="AE35" s="228">
        <f t="shared" si="3"/>
        <v>0</v>
      </c>
    </row>
    <row r="36" spans="2:31">
      <c r="B36" s="400"/>
      <c r="C36" s="424"/>
      <c r="D36" s="413"/>
      <c r="E36" s="414"/>
      <c r="F36" s="186">
        <v>4</v>
      </c>
      <c r="G36" s="186" t="s">
        <v>250</v>
      </c>
      <c r="H36" s="408"/>
      <c r="I36" s="418"/>
      <c r="J36" s="189" t="s">
        <v>273</v>
      </c>
      <c r="K36" s="188">
        <v>7.33</v>
      </c>
      <c r="L36" s="189" t="s">
        <v>273</v>
      </c>
      <c r="M36" s="188">
        <v>7.33</v>
      </c>
      <c r="N36" s="189" t="s">
        <v>273</v>
      </c>
      <c r="O36" s="188">
        <v>7.33</v>
      </c>
      <c r="P36" s="189" t="s">
        <v>273</v>
      </c>
      <c r="Q36" s="188">
        <v>7.33</v>
      </c>
      <c r="R36" s="189" t="s">
        <v>273</v>
      </c>
      <c r="S36" s="188">
        <v>7.33</v>
      </c>
      <c r="T36" s="189" t="s">
        <v>273</v>
      </c>
      <c r="U36" s="188">
        <v>7.33</v>
      </c>
      <c r="V36" s="189" t="s">
        <v>273</v>
      </c>
      <c r="W36" s="188">
        <v>7.33</v>
      </c>
      <c r="X36" s="190">
        <f t="shared" si="0"/>
        <v>51.309999999999995</v>
      </c>
      <c r="Y36" s="411"/>
      <c r="Z36" s="228"/>
      <c r="AA36" s="97"/>
      <c r="AB36" s="228">
        <f t="shared" si="2"/>
        <v>0</v>
      </c>
      <c r="AC36" s="228"/>
      <c r="AD36" s="228">
        <f t="shared" si="1"/>
        <v>0</v>
      </c>
      <c r="AE36" s="228">
        <f t="shared" si="3"/>
        <v>0</v>
      </c>
    </row>
    <row r="37" spans="2:31">
      <c r="B37" s="400"/>
      <c r="C37" s="424"/>
      <c r="D37" s="413"/>
      <c r="E37" s="414"/>
      <c r="F37" s="186">
        <v>3</v>
      </c>
      <c r="G37" s="203" t="s">
        <v>250</v>
      </c>
      <c r="H37" s="403"/>
      <c r="I37" s="419"/>
      <c r="J37" s="189" t="s">
        <v>274</v>
      </c>
      <c r="K37" s="188">
        <v>7.33</v>
      </c>
      <c r="L37" s="189" t="s">
        <v>274</v>
      </c>
      <c r="M37" s="188">
        <v>7.33</v>
      </c>
      <c r="N37" s="189" t="s">
        <v>274</v>
      </c>
      <c r="O37" s="188">
        <v>7.33</v>
      </c>
      <c r="P37" s="189" t="s">
        <v>274</v>
      </c>
      <c r="Q37" s="188">
        <v>7.33</v>
      </c>
      <c r="R37" s="189" t="s">
        <v>274</v>
      </c>
      <c r="S37" s="188">
        <v>7.33</v>
      </c>
      <c r="T37" s="189" t="s">
        <v>274</v>
      </c>
      <c r="U37" s="188">
        <v>7.33</v>
      </c>
      <c r="V37" s="189" t="s">
        <v>248</v>
      </c>
      <c r="W37" s="188">
        <v>0</v>
      </c>
      <c r="X37" s="190">
        <f t="shared" si="0"/>
        <v>43.98</v>
      </c>
      <c r="Y37" s="412"/>
      <c r="Z37" s="228"/>
      <c r="AA37" s="97"/>
      <c r="AB37" s="228">
        <f t="shared" si="2"/>
        <v>0</v>
      </c>
      <c r="AC37" s="228"/>
      <c r="AD37" s="228">
        <f t="shared" si="1"/>
        <v>0</v>
      </c>
      <c r="AE37" s="228">
        <f t="shared" si="3"/>
        <v>0</v>
      </c>
    </row>
    <row r="38" spans="2:31" ht="15" customHeight="1">
      <c r="B38" s="400"/>
      <c r="C38" s="424" t="s">
        <v>240</v>
      </c>
      <c r="D38" s="413" t="s">
        <v>275</v>
      </c>
      <c r="E38" s="414" t="s">
        <v>276</v>
      </c>
      <c r="F38" s="186">
        <v>1</v>
      </c>
      <c r="G38" s="186" t="s">
        <v>252</v>
      </c>
      <c r="H38" s="402" t="s">
        <v>244</v>
      </c>
      <c r="I38" s="417" t="s">
        <v>257</v>
      </c>
      <c r="J38" s="189" t="s">
        <v>270</v>
      </c>
      <c r="K38" s="188">
        <v>8</v>
      </c>
      <c r="L38" s="189" t="s">
        <v>270</v>
      </c>
      <c r="M38" s="188">
        <v>8</v>
      </c>
      <c r="N38" s="189" t="s">
        <v>277</v>
      </c>
      <c r="O38" s="188">
        <v>4.92</v>
      </c>
      <c r="P38" s="189" t="s">
        <v>278</v>
      </c>
      <c r="Q38" s="188">
        <v>7.83</v>
      </c>
      <c r="R38" s="189" t="s">
        <v>278</v>
      </c>
      <c r="S38" s="188">
        <v>7.83</v>
      </c>
      <c r="T38" s="189" t="s">
        <v>279</v>
      </c>
      <c r="U38" s="188">
        <v>7.5</v>
      </c>
      <c r="V38" s="189" t="s">
        <v>248</v>
      </c>
      <c r="W38" s="188">
        <v>0</v>
      </c>
      <c r="X38" s="190">
        <f t="shared" si="0"/>
        <v>44.08</v>
      </c>
      <c r="Y38" s="410" t="s">
        <v>262</v>
      </c>
      <c r="Z38" s="228"/>
      <c r="AA38" s="97"/>
      <c r="AB38" s="228">
        <f t="shared" si="2"/>
        <v>0</v>
      </c>
      <c r="AC38" s="228"/>
      <c r="AD38" s="228">
        <f t="shared" si="1"/>
        <v>0</v>
      </c>
      <c r="AE38" s="228">
        <f t="shared" si="3"/>
        <v>0</v>
      </c>
    </row>
    <row r="39" spans="2:31" ht="15" customHeight="1">
      <c r="B39" s="400"/>
      <c r="C39" s="424"/>
      <c r="D39" s="413"/>
      <c r="E39" s="414"/>
      <c r="F39" s="186">
        <v>1</v>
      </c>
      <c r="G39" s="186" t="s">
        <v>250</v>
      </c>
      <c r="H39" s="403"/>
      <c r="I39" s="398"/>
      <c r="J39" s="189" t="s">
        <v>280</v>
      </c>
      <c r="K39" s="188">
        <v>8</v>
      </c>
      <c r="L39" s="189" t="s">
        <v>280</v>
      </c>
      <c r="M39" s="205">
        <v>8</v>
      </c>
      <c r="N39" s="189" t="s">
        <v>281</v>
      </c>
      <c r="O39" s="188">
        <v>7.5</v>
      </c>
      <c r="P39" s="189" t="s">
        <v>282</v>
      </c>
      <c r="Q39" s="188">
        <v>5.17</v>
      </c>
      <c r="R39" s="189" t="s">
        <v>283</v>
      </c>
      <c r="S39" s="188">
        <v>7.83</v>
      </c>
      <c r="T39" s="189" t="s">
        <v>279</v>
      </c>
      <c r="U39" s="188">
        <v>7.5</v>
      </c>
      <c r="V39" s="189" t="s">
        <v>248</v>
      </c>
      <c r="W39" s="188">
        <v>0</v>
      </c>
      <c r="X39" s="190">
        <f t="shared" si="0"/>
        <v>44</v>
      </c>
      <c r="Y39" s="412"/>
      <c r="Z39" s="228"/>
      <c r="AA39" s="97"/>
      <c r="AB39" s="228">
        <f t="shared" si="2"/>
        <v>0</v>
      </c>
      <c r="AC39" s="228"/>
      <c r="AD39" s="228">
        <f t="shared" si="1"/>
        <v>0</v>
      </c>
      <c r="AE39" s="228">
        <f t="shared" si="3"/>
        <v>0</v>
      </c>
    </row>
    <row r="40" spans="2:31" ht="30">
      <c r="B40" s="400"/>
      <c r="C40" s="402" t="s">
        <v>240</v>
      </c>
      <c r="D40" s="404" t="s">
        <v>284</v>
      </c>
      <c r="E40" s="404" t="s">
        <v>285</v>
      </c>
      <c r="F40" s="186">
        <v>1</v>
      </c>
      <c r="G40" s="186" t="s">
        <v>250</v>
      </c>
      <c r="H40" s="402" t="s">
        <v>244</v>
      </c>
      <c r="I40" s="204" t="s">
        <v>257</v>
      </c>
      <c r="J40" s="189" t="s">
        <v>286</v>
      </c>
      <c r="K40" s="188">
        <v>9</v>
      </c>
      <c r="L40" s="189" t="s">
        <v>286</v>
      </c>
      <c r="M40" s="205">
        <v>9</v>
      </c>
      <c r="N40" s="189" t="s">
        <v>286</v>
      </c>
      <c r="O40" s="188">
        <v>9</v>
      </c>
      <c r="P40" s="189" t="s">
        <v>286</v>
      </c>
      <c r="Q40" s="188">
        <v>9</v>
      </c>
      <c r="R40" s="189" t="s">
        <v>287</v>
      </c>
      <c r="S40" s="188">
        <v>8</v>
      </c>
      <c r="T40" s="189" t="s">
        <v>248</v>
      </c>
      <c r="U40" s="188">
        <v>0</v>
      </c>
      <c r="V40" s="189" t="s">
        <v>248</v>
      </c>
      <c r="W40" s="188">
        <v>0</v>
      </c>
      <c r="X40" s="190">
        <f t="shared" si="0"/>
        <v>44</v>
      </c>
      <c r="Y40" s="186" t="s">
        <v>288</v>
      </c>
      <c r="Z40" s="228"/>
      <c r="AA40" s="97"/>
      <c r="AB40" s="228">
        <f t="shared" si="2"/>
        <v>0</v>
      </c>
      <c r="AC40" s="228"/>
      <c r="AD40" s="228">
        <f t="shared" si="1"/>
        <v>0</v>
      </c>
      <c r="AE40" s="228">
        <f t="shared" si="3"/>
        <v>0</v>
      </c>
    </row>
    <row r="41" spans="2:31">
      <c r="B41" s="400"/>
      <c r="C41" s="403"/>
      <c r="D41" s="405"/>
      <c r="E41" s="405"/>
      <c r="F41" s="186">
        <v>1</v>
      </c>
      <c r="G41" s="186" t="s">
        <v>250</v>
      </c>
      <c r="H41" s="403"/>
      <c r="I41" s="206" t="s">
        <v>263</v>
      </c>
      <c r="J41" s="186" t="s">
        <v>289</v>
      </c>
      <c r="K41" s="188">
        <v>4.42</v>
      </c>
      <c r="L41" s="186" t="s">
        <v>289</v>
      </c>
      <c r="M41" s="205">
        <v>4.42</v>
      </c>
      <c r="N41" s="186" t="s">
        <v>258</v>
      </c>
      <c r="O41" s="205">
        <v>4.25</v>
      </c>
      <c r="P41" s="186" t="s">
        <v>258</v>
      </c>
      <c r="Q41" s="205">
        <v>4.25</v>
      </c>
      <c r="R41" s="186" t="s">
        <v>258</v>
      </c>
      <c r="S41" s="205">
        <v>4.25</v>
      </c>
      <c r="T41" s="189" t="s">
        <v>248</v>
      </c>
      <c r="U41" s="205">
        <v>0</v>
      </c>
      <c r="V41" s="189" t="s">
        <v>248</v>
      </c>
      <c r="W41" s="188">
        <v>0</v>
      </c>
      <c r="X41" s="190">
        <f t="shared" si="0"/>
        <v>21.59</v>
      </c>
      <c r="Y41" s="186" t="s">
        <v>265</v>
      </c>
      <c r="Z41" s="228"/>
      <c r="AA41" s="97"/>
      <c r="AB41" s="228">
        <f t="shared" si="2"/>
        <v>0</v>
      </c>
      <c r="AC41" s="228"/>
      <c r="AD41" s="228">
        <f t="shared" si="1"/>
        <v>0</v>
      </c>
      <c r="AE41" s="228">
        <f t="shared" si="3"/>
        <v>0</v>
      </c>
    </row>
    <row r="42" spans="2:31" ht="15" customHeight="1">
      <c r="B42" s="400"/>
      <c r="C42" s="402" t="s">
        <v>240</v>
      </c>
      <c r="D42" s="404" t="s">
        <v>290</v>
      </c>
      <c r="E42" s="406" t="s">
        <v>291</v>
      </c>
      <c r="F42" s="208">
        <v>1</v>
      </c>
      <c r="G42" s="208" t="s">
        <v>250</v>
      </c>
      <c r="H42" s="402" t="s">
        <v>244</v>
      </c>
      <c r="I42" s="397" t="s">
        <v>257</v>
      </c>
      <c r="J42" s="186" t="s">
        <v>292</v>
      </c>
      <c r="K42" s="205">
        <v>7</v>
      </c>
      <c r="L42" s="186" t="s">
        <v>293</v>
      </c>
      <c r="M42" s="205">
        <v>7</v>
      </c>
      <c r="N42" s="186" t="s">
        <v>293</v>
      </c>
      <c r="O42" s="205">
        <v>7</v>
      </c>
      <c r="P42" s="186" t="s">
        <v>293</v>
      </c>
      <c r="Q42" s="205">
        <v>7</v>
      </c>
      <c r="R42" s="186" t="s">
        <v>294</v>
      </c>
      <c r="S42" s="205">
        <v>8</v>
      </c>
      <c r="T42" s="186" t="s">
        <v>294</v>
      </c>
      <c r="U42" s="205">
        <v>8</v>
      </c>
      <c r="V42" s="186" t="s">
        <v>294</v>
      </c>
      <c r="W42" s="205">
        <v>8</v>
      </c>
      <c r="X42" s="190">
        <f t="shared" si="0"/>
        <v>52</v>
      </c>
      <c r="Y42" s="410" t="s">
        <v>249</v>
      </c>
      <c r="Z42" s="228"/>
      <c r="AA42" s="97"/>
      <c r="AB42" s="228">
        <f t="shared" si="2"/>
        <v>0</v>
      </c>
      <c r="AC42" s="228"/>
      <c r="AD42" s="228">
        <f t="shared" si="1"/>
        <v>0</v>
      </c>
      <c r="AE42" s="228">
        <f t="shared" si="3"/>
        <v>0</v>
      </c>
    </row>
    <row r="43" spans="2:31">
      <c r="B43" s="400"/>
      <c r="C43" s="408"/>
      <c r="D43" s="415"/>
      <c r="E43" s="416"/>
      <c r="F43" s="186">
        <v>2</v>
      </c>
      <c r="G43" s="186" t="s">
        <v>243</v>
      </c>
      <c r="H43" s="408"/>
      <c r="I43" s="409"/>
      <c r="J43" s="196" t="s">
        <v>292</v>
      </c>
      <c r="K43" s="205">
        <v>7</v>
      </c>
      <c r="L43" s="196" t="s">
        <v>292</v>
      </c>
      <c r="M43" s="205">
        <v>7</v>
      </c>
      <c r="N43" s="196" t="s">
        <v>292</v>
      </c>
      <c r="O43" s="205">
        <v>7</v>
      </c>
      <c r="P43" s="196" t="s">
        <v>292</v>
      </c>
      <c r="Q43" s="205">
        <v>7</v>
      </c>
      <c r="R43" s="196" t="s">
        <v>246</v>
      </c>
      <c r="S43" s="205">
        <v>8</v>
      </c>
      <c r="T43" s="196" t="s">
        <v>246</v>
      </c>
      <c r="U43" s="205">
        <v>8</v>
      </c>
      <c r="V43" s="196" t="s">
        <v>246</v>
      </c>
      <c r="W43" s="205">
        <v>8</v>
      </c>
      <c r="X43" s="190">
        <f t="shared" si="0"/>
        <v>52</v>
      </c>
      <c r="Y43" s="411"/>
      <c r="Z43" s="228"/>
      <c r="AA43" s="97"/>
      <c r="AB43" s="228">
        <f t="shared" si="2"/>
        <v>0</v>
      </c>
      <c r="AC43" s="228"/>
      <c r="AD43" s="228">
        <f t="shared" si="1"/>
        <v>0</v>
      </c>
      <c r="AE43" s="228">
        <f t="shared" si="3"/>
        <v>0</v>
      </c>
    </row>
    <row r="44" spans="2:31" ht="15" customHeight="1">
      <c r="B44" s="400"/>
      <c r="C44" s="408"/>
      <c r="D44" s="415"/>
      <c r="E44" s="416"/>
      <c r="F44" s="186">
        <v>1</v>
      </c>
      <c r="G44" s="186" t="s">
        <v>250</v>
      </c>
      <c r="H44" s="408"/>
      <c r="I44" s="409"/>
      <c r="J44" s="186" t="s">
        <v>295</v>
      </c>
      <c r="K44" s="205">
        <v>7</v>
      </c>
      <c r="L44" s="186" t="s">
        <v>296</v>
      </c>
      <c r="M44" s="205">
        <v>7</v>
      </c>
      <c r="N44" s="186" t="s">
        <v>297</v>
      </c>
      <c r="O44" s="205">
        <v>7</v>
      </c>
      <c r="P44" s="186" t="s">
        <v>297</v>
      </c>
      <c r="Q44" s="205">
        <v>7</v>
      </c>
      <c r="R44" s="186" t="s">
        <v>298</v>
      </c>
      <c r="S44" s="205">
        <v>8</v>
      </c>
      <c r="T44" s="186" t="s">
        <v>299</v>
      </c>
      <c r="U44" s="205">
        <v>8</v>
      </c>
      <c r="V44" s="186" t="s">
        <v>300</v>
      </c>
      <c r="W44" s="205">
        <v>8</v>
      </c>
      <c r="X44" s="190">
        <f t="shared" si="0"/>
        <v>52</v>
      </c>
      <c r="Y44" s="411"/>
      <c r="Z44" s="228"/>
      <c r="AA44" s="97"/>
      <c r="AB44" s="228">
        <f t="shared" si="2"/>
        <v>0</v>
      </c>
      <c r="AC44" s="228"/>
      <c r="AD44" s="228">
        <f t="shared" si="1"/>
        <v>0</v>
      </c>
      <c r="AE44" s="228">
        <f t="shared" si="3"/>
        <v>0</v>
      </c>
    </row>
    <row r="45" spans="2:31">
      <c r="B45" s="400"/>
      <c r="C45" s="403"/>
      <c r="D45" s="405"/>
      <c r="E45" s="407"/>
      <c r="F45" s="186">
        <v>1</v>
      </c>
      <c r="G45" s="186" t="s">
        <v>250</v>
      </c>
      <c r="H45" s="408"/>
      <c r="I45" s="398"/>
      <c r="J45" s="196" t="s">
        <v>246</v>
      </c>
      <c r="K45" s="205">
        <v>8</v>
      </c>
      <c r="L45" s="196" t="s">
        <v>246</v>
      </c>
      <c r="M45" s="205">
        <v>8</v>
      </c>
      <c r="N45" s="196" t="s">
        <v>246</v>
      </c>
      <c r="O45" s="205">
        <v>8</v>
      </c>
      <c r="P45" s="196" t="s">
        <v>246</v>
      </c>
      <c r="Q45" s="205">
        <v>8</v>
      </c>
      <c r="R45" s="196" t="s">
        <v>246</v>
      </c>
      <c r="S45" s="205">
        <v>8</v>
      </c>
      <c r="T45" s="197" t="s">
        <v>258</v>
      </c>
      <c r="U45" s="205">
        <v>4.25</v>
      </c>
      <c r="V45" s="197" t="s">
        <v>248</v>
      </c>
      <c r="W45" s="213">
        <v>0</v>
      </c>
      <c r="X45" s="190">
        <f t="shared" si="0"/>
        <v>44.25</v>
      </c>
      <c r="Y45" s="412"/>
      <c r="Z45" s="228"/>
      <c r="AA45" s="97"/>
      <c r="AB45" s="228">
        <f t="shared" si="2"/>
        <v>0</v>
      </c>
      <c r="AC45" s="228"/>
      <c r="AD45" s="228">
        <f t="shared" si="1"/>
        <v>0</v>
      </c>
      <c r="AE45" s="228">
        <f t="shared" si="3"/>
        <v>0</v>
      </c>
    </row>
    <row r="46" spans="2:31" ht="34.5" customHeight="1">
      <c r="B46" s="400"/>
      <c r="C46" s="197" t="s">
        <v>240</v>
      </c>
      <c r="D46" s="198" t="s">
        <v>301</v>
      </c>
      <c r="E46" s="199" t="s">
        <v>302</v>
      </c>
      <c r="F46" s="210">
        <v>1</v>
      </c>
      <c r="G46" s="210" t="s">
        <v>250</v>
      </c>
      <c r="H46" s="197" t="s">
        <v>244</v>
      </c>
      <c r="I46" s="200" t="s">
        <v>303</v>
      </c>
      <c r="J46" s="210" t="s">
        <v>304</v>
      </c>
      <c r="K46" s="205">
        <v>3.67</v>
      </c>
      <c r="L46" s="210" t="s">
        <v>304</v>
      </c>
      <c r="M46" s="205">
        <v>3.67</v>
      </c>
      <c r="N46" s="210" t="s">
        <v>304</v>
      </c>
      <c r="O46" s="205">
        <v>3.67</v>
      </c>
      <c r="P46" s="210" t="s">
        <v>304</v>
      </c>
      <c r="Q46" s="205">
        <v>3.67</v>
      </c>
      <c r="R46" s="210" t="s">
        <v>304</v>
      </c>
      <c r="S46" s="205">
        <v>3.67</v>
      </c>
      <c r="T46" s="210" t="s">
        <v>305</v>
      </c>
      <c r="U46" s="205">
        <v>3.67</v>
      </c>
      <c r="V46" s="186" t="s">
        <v>248</v>
      </c>
      <c r="W46" s="205">
        <v>0</v>
      </c>
      <c r="X46" s="190">
        <f t="shared" si="0"/>
        <v>22.020000000000003</v>
      </c>
      <c r="Y46" s="200" t="s">
        <v>265</v>
      </c>
      <c r="Z46" s="228"/>
      <c r="AA46" s="97"/>
      <c r="AB46" s="228">
        <f t="shared" si="2"/>
        <v>0</v>
      </c>
      <c r="AC46" s="228"/>
      <c r="AD46" s="228">
        <f t="shared" si="1"/>
        <v>0</v>
      </c>
      <c r="AE46" s="228">
        <f t="shared" si="3"/>
        <v>0</v>
      </c>
    </row>
    <row r="47" spans="2:31" ht="37.5" customHeight="1">
      <c r="B47" s="400"/>
      <c r="C47" s="197" t="s">
        <v>240</v>
      </c>
      <c r="D47" s="198" t="s">
        <v>306</v>
      </c>
      <c r="E47" s="199" t="s">
        <v>307</v>
      </c>
      <c r="F47" s="210">
        <v>1</v>
      </c>
      <c r="G47" s="210" t="s">
        <v>250</v>
      </c>
      <c r="H47" s="197" t="s">
        <v>244</v>
      </c>
      <c r="I47" s="200" t="s">
        <v>303</v>
      </c>
      <c r="J47" s="210" t="s">
        <v>308</v>
      </c>
      <c r="K47" s="211">
        <v>4.3</v>
      </c>
      <c r="L47" s="210" t="s">
        <v>308</v>
      </c>
      <c r="M47" s="211">
        <v>4.3</v>
      </c>
      <c r="N47" s="210" t="s">
        <v>308</v>
      </c>
      <c r="O47" s="211">
        <v>4.3</v>
      </c>
      <c r="P47" s="210" t="s">
        <v>308</v>
      </c>
      <c r="Q47" s="211">
        <v>4.3</v>
      </c>
      <c r="R47" s="210" t="s">
        <v>308</v>
      </c>
      <c r="S47" s="211">
        <v>4.3</v>
      </c>
      <c r="T47" s="210" t="s">
        <v>248</v>
      </c>
      <c r="U47" s="205">
        <v>0</v>
      </c>
      <c r="V47" s="210" t="s">
        <v>248</v>
      </c>
      <c r="W47" s="211">
        <v>0</v>
      </c>
      <c r="X47" s="190">
        <f>+K47+M47+O47+Q47+S47</f>
        <v>21.5</v>
      </c>
      <c r="Y47" s="186" t="s">
        <v>309</v>
      </c>
      <c r="Z47" s="228"/>
      <c r="AA47" s="97"/>
      <c r="AB47" s="228">
        <f t="shared" si="2"/>
        <v>0</v>
      </c>
      <c r="AC47" s="228"/>
      <c r="AD47" s="228">
        <f t="shared" si="1"/>
        <v>0</v>
      </c>
      <c r="AE47" s="228">
        <f t="shared" si="3"/>
        <v>0</v>
      </c>
    </row>
    <row r="48" spans="2:31" ht="15" customHeight="1">
      <c r="B48" s="400"/>
      <c r="C48" s="424" t="s">
        <v>240</v>
      </c>
      <c r="D48" s="413" t="s">
        <v>310</v>
      </c>
      <c r="E48" s="430" t="s">
        <v>311</v>
      </c>
      <c r="F48" s="210">
        <v>1</v>
      </c>
      <c r="G48" s="210" t="s">
        <v>252</v>
      </c>
      <c r="H48" s="402" t="s">
        <v>244</v>
      </c>
      <c r="I48" s="397" t="s">
        <v>257</v>
      </c>
      <c r="J48" s="210" t="s">
        <v>312</v>
      </c>
      <c r="K48" s="211">
        <v>6.5</v>
      </c>
      <c r="L48" s="210" t="s">
        <v>312</v>
      </c>
      <c r="M48" s="211">
        <v>6.5</v>
      </c>
      <c r="N48" s="210" t="s">
        <v>312</v>
      </c>
      <c r="O48" s="211">
        <v>6.5</v>
      </c>
      <c r="P48" s="210" t="s">
        <v>312</v>
      </c>
      <c r="Q48" s="211">
        <v>6.5</v>
      </c>
      <c r="R48" s="210" t="s">
        <v>312</v>
      </c>
      <c r="S48" s="205">
        <v>6.5</v>
      </c>
      <c r="T48" s="210" t="s">
        <v>292</v>
      </c>
      <c r="U48" s="205">
        <v>7</v>
      </c>
      <c r="V48" s="210" t="s">
        <v>313</v>
      </c>
      <c r="W48" s="211">
        <v>4.5</v>
      </c>
      <c r="X48" s="190">
        <f t="shared" ref="X48:X75" si="4">+K48+M48+O48+Q48+S48+U48+W48</f>
        <v>44</v>
      </c>
      <c r="Y48" s="396" t="s">
        <v>249</v>
      </c>
      <c r="Z48" s="228"/>
      <c r="AA48" s="97"/>
      <c r="AB48" s="228">
        <f t="shared" si="2"/>
        <v>0</v>
      </c>
      <c r="AC48" s="228"/>
      <c r="AD48" s="228">
        <f t="shared" si="1"/>
        <v>0</v>
      </c>
      <c r="AE48" s="228">
        <f t="shared" si="3"/>
        <v>0</v>
      </c>
    </row>
    <row r="49" spans="2:31">
      <c r="B49" s="400"/>
      <c r="C49" s="424"/>
      <c r="D49" s="413"/>
      <c r="E49" s="430"/>
      <c r="F49" s="210">
        <v>1</v>
      </c>
      <c r="G49" s="210" t="s">
        <v>250</v>
      </c>
      <c r="H49" s="403"/>
      <c r="I49" s="398"/>
      <c r="J49" s="210" t="s">
        <v>314</v>
      </c>
      <c r="K49" s="211">
        <v>7.33</v>
      </c>
      <c r="L49" s="210" t="s">
        <v>314</v>
      </c>
      <c r="M49" s="211">
        <v>7.33</v>
      </c>
      <c r="N49" s="210" t="s">
        <v>314</v>
      </c>
      <c r="O49" s="211">
        <v>7.33</v>
      </c>
      <c r="P49" s="210" t="s">
        <v>314</v>
      </c>
      <c r="Q49" s="211">
        <v>7.33</v>
      </c>
      <c r="R49" s="210" t="s">
        <v>314</v>
      </c>
      <c r="S49" s="205">
        <v>7.33</v>
      </c>
      <c r="T49" s="210" t="s">
        <v>315</v>
      </c>
      <c r="U49" s="205">
        <v>7.33</v>
      </c>
      <c r="V49" s="210" t="s">
        <v>248</v>
      </c>
      <c r="W49" s="211">
        <v>0</v>
      </c>
      <c r="X49" s="190">
        <f t="shared" si="4"/>
        <v>43.98</v>
      </c>
      <c r="Y49" s="396"/>
      <c r="Z49" s="228"/>
      <c r="AA49" s="97"/>
      <c r="AB49" s="228">
        <f t="shared" si="2"/>
        <v>0</v>
      </c>
      <c r="AC49" s="228"/>
      <c r="AD49" s="228">
        <f t="shared" si="1"/>
        <v>0</v>
      </c>
      <c r="AE49" s="228">
        <f t="shared" si="3"/>
        <v>0</v>
      </c>
    </row>
    <row r="50" spans="2:31" ht="33" customHeight="1">
      <c r="B50" s="400"/>
      <c r="C50" s="197" t="s">
        <v>240</v>
      </c>
      <c r="D50" s="198" t="s">
        <v>316</v>
      </c>
      <c r="E50" s="199" t="s">
        <v>317</v>
      </c>
      <c r="F50" s="210">
        <v>1</v>
      </c>
      <c r="G50" s="210" t="s">
        <v>250</v>
      </c>
      <c r="H50" s="197" t="s">
        <v>244</v>
      </c>
      <c r="I50" s="200" t="s">
        <v>303</v>
      </c>
      <c r="J50" s="210" t="s">
        <v>318</v>
      </c>
      <c r="K50" s="205">
        <v>4</v>
      </c>
      <c r="L50" s="210" t="s">
        <v>318</v>
      </c>
      <c r="M50" s="205">
        <v>4</v>
      </c>
      <c r="N50" s="210" t="s">
        <v>318</v>
      </c>
      <c r="O50" s="205">
        <v>4</v>
      </c>
      <c r="P50" s="210" t="s">
        <v>318</v>
      </c>
      <c r="Q50" s="205">
        <v>4</v>
      </c>
      <c r="R50" s="210" t="s">
        <v>318</v>
      </c>
      <c r="S50" s="205">
        <v>4</v>
      </c>
      <c r="T50" s="290" t="s">
        <v>319</v>
      </c>
      <c r="U50" s="205">
        <v>0</v>
      </c>
      <c r="V50" s="210" t="s">
        <v>248</v>
      </c>
      <c r="W50" s="211">
        <v>0</v>
      </c>
      <c r="X50" s="190">
        <f t="shared" si="4"/>
        <v>20</v>
      </c>
      <c r="Y50" s="210" t="s">
        <v>248</v>
      </c>
      <c r="Z50" s="228"/>
      <c r="AA50" s="97"/>
      <c r="AB50" s="228">
        <f t="shared" si="2"/>
        <v>0</v>
      </c>
      <c r="AC50" s="228"/>
      <c r="AD50" s="228">
        <f t="shared" si="1"/>
        <v>0</v>
      </c>
      <c r="AE50" s="228">
        <f t="shared" si="3"/>
        <v>0</v>
      </c>
    </row>
    <row r="51" spans="2:31" ht="51" customHeight="1">
      <c r="B51" s="400"/>
      <c r="C51" s="424" t="s">
        <v>240</v>
      </c>
      <c r="D51" s="413" t="s">
        <v>320</v>
      </c>
      <c r="E51" s="414" t="s">
        <v>321</v>
      </c>
      <c r="F51" s="210">
        <v>2</v>
      </c>
      <c r="G51" s="210" t="s">
        <v>243</v>
      </c>
      <c r="H51" s="402" t="s">
        <v>244</v>
      </c>
      <c r="I51" s="397" t="s">
        <v>257</v>
      </c>
      <c r="J51" s="210" t="s">
        <v>292</v>
      </c>
      <c r="K51" s="211">
        <v>7</v>
      </c>
      <c r="L51" s="210" t="s">
        <v>292</v>
      </c>
      <c r="M51" s="211">
        <v>7</v>
      </c>
      <c r="N51" s="210" t="s">
        <v>292</v>
      </c>
      <c r="O51" s="211">
        <v>7</v>
      </c>
      <c r="P51" s="210" t="s">
        <v>292</v>
      </c>
      <c r="Q51" s="211">
        <v>7</v>
      </c>
      <c r="R51" s="210" t="s">
        <v>246</v>
      </c>
      <c r="S51" s="211">
        <v>8</v>
      </c>
      <c r="T51" s="210" t="s">
        <v>322</v>
      </c>
      <c r="U51" s="205">
        <v>8</v>
      </c>
      <c r="V51" s="210" t="s">
        <v>248</v>
      </c>
      <c r="W51" s="211">
        <v>0</v>
      </c>
      <c r="X51" s="190">
        <f t="shared" si="4"/>
        <v>44</v>
      </c>
      <c r="Y51" s="397" t="s">
        <v>249</v>
      </c>
      <c r="Z51" s="228"/>
      <c r="AA51" s="97"/>
      <c r="AB51" s="228">
        <f t="shared" si="2"/>
        <v>0</v>
      </c>
      <c r="AC51" s="228"/>
      <c r="AD51" s="228">
        <f t="shared" si="1"/>
        <v>0</v>
      </c>
      <c r="AE51" s="228">
        <f t="shared" si="3"/>
        <v>0</v>
      </c>
    </row>
    <row r="52" spans="2:31">
      <c r="B52" s="400"/>
      <c r="C52" s="424"/>
      <c r="D52" s="413"/>
      <c r="E52" s="414"/>
      <c r="F52" s="210">
        <v>2</v>
      </c>
      <c r="G52" s="210" t="s">
        <v>250</v>
      </c>
      <c r="H52" s="403"/>
      <c r="I52" s="398"/>
      <c r="J52" s="210" t="s">
        <v>296</v>
      </c>
      <c r="K52" s="211">
        <v>7</v>
      </c>
      <c r="L52" s="210" t="s">
        <v>296</v>
      </c>
      <c r="M52" s="211">
        <v>7</v>
      </c>
      <c r="N52" s="210" t="s">
        <v>296</v>
      </c>
      <c r="O52" s="211">
        <v>7</v>
      </c>
      <c r="P52" s="210" t="s">
        <v>296</v>
      </c>
      <c r="Q52" s="211">
        <v>7</v>
      </c>
      <c r="R52" s="210" t="s">
        <v>323</v>
      </c>
      <c r="S52" s="211">
        <v>8</v>
      </c>
      <c r="T52" s="210" t="s">
        <v>300</v>
      </c>
      <c r="U52" s="205">
        <v>8</v>
      </c>
      <c r="V52" s="210" t="s">
        <v>324</v>
      </c>
      <c r="W52" s="211">
        <v>8</v>
      </c>
      <c r="X52" s="190">
        <f t="shared" si="4"/>
        <v>52</v>
      </c>
      <c r="Y52" s="398"/>
      <c r="Z52" s="228"/>
      <c r="AA52" s="97"/>
      <c r="AB52" s="228">
        <f t="shared" si="2"/>
        <v>0</v>
      </c>
      <c r="AC52" s="228"/>
      <c r="AD52" s="228">
        <f t="shared" si="1"/>
        <v>0</v>
      </c>
      <c r="AE52" s="228">
        <f t="shared" si="3"/>
        <v>0</v>
      </c>
    </row>
    <row r="53" spans="2:31" ht="45.75" customHeight="1">
      <c r="B53" s="400"/>
      <c r="C53" s="197" t="s">
        <v>325</v>
      </c>
      <c r="D53" s="198" t="s">
        <v>326</v>
      </c>
      <c r="E53" s="199" t="s">
        <v>327</v>
      </c>
      <c r="F53" s="210">
        <v>1</v>
      </c>
      <c r="G53" s="210" t="s">
        <v>250</v>
      </c>
      <c r="H53" s="197" t="s">
        <v>244</v>
      </c>
      <c r="I53" s="200" t="s">
        <v>303</v>
      </c>
      <c r="J53" s="186" t="s">
        <v>328</v>
      </c>
      <c r="K53" s="205">
        <v>3.67</v>
      </c>
      <c r="L53" s="186" t="s">
        <v>328</v>
      </c>
      <c r="M53" s="205">
        <v>3.67</v>
      </c>
      <c r="N53" s="186" t="s">
        <v>328</v>
      </c>
      <c r="O53" s="205">
        <v>3.67</v>
      </c>
      <c r="P53" s="186" t="s">
        <v>328</v>
      </c>
      <c r="Q53" s="205">
        <v>3.67</v>
      </c>
      <c r="R53" s="186" t="s">
        <v>328</v>
      </c>
      <c r="S53" s="205">
        <v>3.67</v>
      </c>
      <c r="T53" s="210" t="s">
        <v>305</v>
      </c>
      <c r="U53" s="205">
        <v>3.67</v>
      </c>
      <c r="V53" s="186" t="s">
        <v>248</v>
      </c>
      <c r="W53" s="205">
        <v>0</v>
      </c>
      <c r="X53" s="190">
        <f t="shared" si="4"/>
        <v>22.020000000000003</v>
      </c>
      <c r="Y53" s="200" t="s">
        <v>265</v>
      </c>
      <c r="Z53" s="228"/>
      <c r="AA53" s="97"/>
      <c r="AB53" s="228">
        <f t="shared" si="2"/>
        <v>0</v>
      </c>
      <c r="AC53" s="228"/>
      <c r="AD53" s="228">
        <f t="shared" si="1"/>
        <v>0</v>
      </c>
      <c r="AE53" s="228">
        <f t="shared" si="3"/>
        <v>0</v>
      </c>
    </row>
    <row r="54" spans="2:31">
      <c r="B54" s="400"/>
      <c r="C54" s="424" t="s">
        <v>325</v>
      </c>
      <c r="D54" s="413" t="s">
        <v>329</v>
      </c>
      <c r="E54" s="414" t="s">
        <v>330</v>
      </c>
      <c r="F54" s="210">
        <v>1</v>
      </c>
      <c r="G54" s="210" t="s">
        <v>250</v>
      </c>
      <c r="H54" s="402" t="s">
        <v>244</v>
      </c>
      <c r="I54" s="402" t="s">
        <v>257</v>
      </c>
      <c r="J54" s="197" t="s">
        <v>331</v>
      </c>
      <c r="K54" s="213">
        <v>7.83</v>
      </c>
      <c r="L54" s="197" t="s">
        <v>332</v>
      </c>
      <c r="M54" s="213">
        <v>7.5</v>
      </c>
      <c r="N54" s="197" t="s">
        <v>332</v>
      </c>
      <c r="O54" s="213">
        <v>7.5</v>
      </c>
      <c r="P54" s="197" t="s">
        <v>332</v>
      </c>
      <c r="Q54" s="213">
        <v>7.5</v>
      </c>
      <c r="R54" s="197" t="s">
        <v>332</v>
      </c>
      <c r="S54" s="213">
        <v>7.5</v>
      </c>
      <c r="T54" s="197" t="s">
        <v>333</v>
      </c>
      <c r="U54" s="213">
        <v>6.25</v>
      </c>
      <c r="V54" s="197" t="s">
        <v>248</v>
      </c>
      <c r="W54" s="213">
        <v>0</v>
      </c>
      <c r="X54" s="190">
        <f t="shared" si="4"/>
        <v>44.08</v>
      </c>
      <c r="Y54" s="402" t="s">
        <v>249</v>
      </c>
      <c r="Z54" s="228"/>
      <c r="AA54" s="97"/>
      <c r="AB54" s="228">
        <f t="shared" si="2"/>
        <v>0</v>
      </c>
      <c r="AC54" s="228"/>
      <c r="AD54" s="228">
        <f t="shared" si="1"/>
        <v>0</v>
      </c>
      <c r="AE54" s="228">
        <f t="shared" si="3"/>
        <v>0</v>
      </c>
    </row>
    <row r="55" spans="2:31">
      <c r="B55" s="400"/>
      <c r="C55" s="424"/>
      <c r="D55" s="413"/>
      <c r="E55" s="414"/>
      <c r="F55" s="210">
        <v>1</v>
      </c>
      <c r="G55" s="210" t="s">
        <v>250</v>
      </c>
      <c r="H55" s="403"/>
      <c r="I55" s="403"/>
      <c r="J55" s="197" t="s">
        <v>334</v>
      </c>
      <c r="K55" s="213">
        <v>8.5</v>
      </c>
      <c r="L55" s="197" t="s">
        <v>334</v>
      </c>
      <c r="M55" s="213">
        <v>8.5</v>
      </c>
      <c r="N55" s="197" t="s">
        <v>334</v>
      </c>
      <c r="O55" s="213">
        <v>8.5</v>
      </c>
      <c r="P55" s="197" t="s">
        <v>335</v>
      </c>
      <c r="Q55" s="213">
        <v>9</v>
      </c>
      <c r="R55" s="197" t="s">
        <v>335</v>
      </c>
      <c r="S55" s="213">
        <v>9</v>
      </c>
      <c r="T55" s="197" t="s">
        <v>248</v>
      </c>
      <c r="U55" s="213">
        <v>0</v>
      </c>
      <c r="V55" s="197" t="s">
        <v>248</v>
      </c>
      <c r="W55" s="213">
        <v>0</v>
      </c>
      <c r="X55" s="190">
        <f t="shared" si="4"/>
        <v>43.5</v>
      </c>
      <c r="Y55" s="403"/>
      <c r="Z55" s="228"/>
      <c r="AA55" s="97"/>
      <c r="AB55" s="228">
        <f t="shared" si="2"/>
        <v>0</v>
      </c>
      <c r="AC55" s="228"/>
      <c r="AD55" s="228">
        <f t="shared" si="1"/>
        <v>0</v>
      </c>
      <c r="AE55" s="228">
        <f t="shared" si="3"/>
        <v>0</v>
      </c>
    </row>
    <row r="56" spans="2:31" ht="32.25" customHeight="1">
      <c r="B56" s="400"/>
      <c r="C56" s="197" t="s">
        <v>325</v>
      </c>
      <c r="D56" s="214" t="s">
        <v>336</v>
      </c>
      <c r="E56" s="199" t="s">
        <v>337</v>
      </c>
      <c r="F56" s="197">
        <v>1</v>
      </c>
      <c r="G56" s="186" t="s">
        <v>338</v>
      </c>
      <c r="H56" s="193" t="s">
        <v>244</v>
      </c>
      <c r="I56" s="193" t="s">
        <v>257</v>
      </c>
      <c r="J56" s="189" t="s">
        <v>339</v>
      </c>
      <c r="K56" s="188">
        <v>8</v>
      </c>
      <c r="L56" s="189" t="s">
        <v>340</v>
      </c>
      <c r="M56" s="188">
        <v>8</v>
      </c>
      <c r="N56" s="189" t="s">
        <v>340</v>
      </c>
      <c r="O56" s="188">
        <v>8</v>
      </c>
      <c r="P56" s="189" t="s">
        <v>340</v>
      </c>
      <c r="Q56" s="188">
        <v>8</v>
      </c>
      <c r="R56" s="189" t="s">
        <v>340</v>
      </c>
      <c r="S56" s="188">
        <v>8</v>
      </c>
      <c r="T56" s="189" t="s">
        <v>341</v>
      </c>
      <c r="U56" s="188">
        <v>4</v>
      </c>
      <c r="V56" s="189" t="s">
        <v>248</v>
      </c>
      <c r="W56" s="188">
        <v>0</v>
      </c>
      <c r="X56" s="190">
        <f t="shared" si="4"/>
        <v>44</v>
      </c>
      <c r="Y56" s="186" t="s">
        <v>249</v>
      </c>
      <c r="Z56" s="228"/>
      <c r="AA56" s="97"/>
      <c r="AB56" s="228">
        <f t="shared" si="2"/>
        <v>0</v>
      </c>
      <c r="AC56" s="228"/>
      <c r="AD56" s="228">
        <f t="shared" si="1"/>
        <v>0</v>
      </c>
      <c r="AE56" s="228">
        <f t="shared" si="3"/>
        <v>0</v>
      </c>
    </row>
    <row r="57" spans="2:31" ht="30" customHeight="1">
      <c r="B57" s="400"/>
      <c r="C57" s="424" t="s">
        <v>342</v>
      </c>
      <c r="D57" s="404" t="s">
        <v>343</v>
      </c>
      <c r="E57" s="414" t="s">
        <v>344</v>
      </c>
      <c r="F57" s="186">
        <v>2</v>
      </c>
      <c r="G57" s="186" t="s">
        <v>250</v>
      </c>
      <c r="H57" s="402" t="s">
        <v>244</v>
      </c>
      <c r="I57" s="397" t="s">
        <v>257</v>
      </c>
      <c r="J57" s="186" t="s">
        <v>345</v>
      </c>
      <c r="K57" s="205">
        <v>0</v>
      </c>
      <c r="L57" s="186" t="s">
        <v>292</v>
      </c>
      <c r="M57" s="205">
        <v>7</v>
      </c>
      <c r="N57" s="186" t="s">
        <v>292</v>
      </c>
      <c r="O57" s="205">
        <v>7</v>
      </c>
      <c r="P57" s="186" t="s">
        <v>292</v>
      </c>
      <c r="Q57" s="205">
        <v>7</v>
      </c>
      <c r="R57" s="186" t="s">
        <v>292</v>
      </c>
      <c r="S57" s="205">
        <v>7</v>
      </c>
      <c r="T57" s="186" t="s">
        <v>246</v>
      </c>
      <c r="U57" s="205">
        <v>8</v>
      </c>
      <c r="V57" s="191" t="s">
        <v>254</v>
      </c>
      <c r="W57" s="215">
        <v>8</v>
      </c>
      <c r="X57" s="190">
        <f t="shared" si="4"/>
        <v>44</v>
      </c>
      <c r="Y57" s="410" t="s">
        <v>249</v>
      </c>
      <c r="Z57" s="228"/>
      <c r="AA57" s="97"/>
      <c r="AB57" s="228">
        <f t="shared" si="2"/>
        <v>0</v>
      </c>
      <c r="AC57" s="228"/>
      <c r="AD57" s="228">
        <f t="shared" si="1"/>
        <v>0</v>
      </c>
      <c r="AE57" s="228">
        <f t="shared" si="3"/>
        <v>0</v>
      </c>
    </row>
    <row r="58" spans="2:31">
      <c r="B58" s="400"/>
      <c r="C58" s="424"/>
      <c r="D58" s="415"/>
      <c r="E58" s="414"/>
      <c r="F58" s="186">
        <v>1</v>
      </c>
      <c r="G58" s="186" t="s">
        <v>250</v>
      </c>
      <c r="H58" s="408"/>
      <c r="I58" s="409"/>
      <c r="J58" s="186" t="s">
        <v>345</v>
      </c>
      <c r="K58" s="205">
        <v>0</v>
      </c>
      <c r="L58" s="186" t="s">
        <v>295</v>
      </c>
      <c r="M58" s="205">
        <v>7</v>
      </c>
      <c r="N58" s="186" t="s">
        <v>295</v>
      </c>
      <c r="O58" s="205">
        <v>7</v>
      </c>
      <c r="P58" s="186" t="s">
        <v>295</v>
      </c>
      <c r="Q58" s="205">
        <v>7</v>
      </c>
      <c r="R58" s="186" t="s">
        <v>295</v>
      </c>
      <c r="S58" s="205">
        <v>7</v>
      </c>
      <c r="T58" s="186" t="s">
        <v>300</v>
      </c>
      <c r="U58" s="205">
        <v>8</v>
      </c>
      <c r="V58" s="186" t="s">
        <v>300</v>
      </c>
      <c r="W58" s="205">
        <v>8</v>
      </c>
      <c r="X58" s="190">
        <f t="shared" si="4"/>
        <v>44</v>
      </c>
      <c r="Y58" s="411"/>
      <c r="Z58" s="228"/>
      <c r="AA58" s="97"/>
      <c r="AB58" s="228">
        <f t="shared" ref="AB58:AB75" si="5">+Z58*AA58</f>
        <v>0</v>
      </c>
      <c r="AC58" s="228"/>
      <c r="AD58" s="228">
        <f t="shared" si="1"/>
        <v>0</v>
      </c>
      <c r="AE58" s="228">
        <f t="shared" ref="AE58:AE75" si="6">+AD58*F58</f>
        <v>0</v>
      </c>
    </row>
    <row r="59" spans="2:31">
      <c r="B59" s="400"/>
      <c r="C59" s="424"/>
      <c r="D59" s="415"/>
      <c r="E59" s="414"/>
      <c r="F59" s="186">
        <v>1</v>
      </c>
      <c r="G59" s="186" t="s">
        <v>243</v>
      </c>
      <c r="H59" s="408"/>
      <c r="I59" s="409"/>
      <c r="J59" s="186" t="s">
        <v>345</v>
      </c>
      <c r="K59" s="205">
        <v>0</v>
      </c>
      <c r="L59" s="186" t="s">
        <v>297</v>
      </c>
      <c r="M59" s="205">
        <v>7</v>
      </c>
      <c r="N59" s="186" t="s">
        <v>297</v>
      </c>
      <c r="O59" s="205">
        <v>7</v>
      </c>
      <c r="P59" s="186" t="s">
        <v>297</v>
      </c>
      <c r="Q59" s="205">
        <v>7</v>
      </c>
      <c r="R59" s="186" t="s">
        <v>297</v>
      </c>
      <c r="S59" s="205">
        <v>7</v>
      </c>
      <c r="T59" s="186" t="s">
        <v>300</v>
      </c>
      <c r="U59" s="205">
        <v>8</v>
      </c>
      <c r="V59" s="186" t="s">
        <v>300</v>
      </c>
      <c r="W59" s="205">
        <v>8</v>
      </c>
      <c r="X59" s="190">
        <f t="shared" si="4"/>
        <v>44</v>
      </c>
      <c r="Y59" s="411"/>
      <c r="Z59" s="228"/>
      <c r="AA59" s="97"/>
      <c r="AB59" s="228">
        <f t="shared" si="5"/>
        <v>0</v>
      </c>
      <c r="AC59" s="228"/>
      <c r="AD59" s="228">
        <f t="shared" si="1"/>
        <v>0</v>
      </c>
      <c r="AE59" s="228">
        <f t="shared" si="6"/>
        <v>0</v>
      </c>
    </row>
    <row r="60" spans="2:31">
      <c r="B60" s="400"/>
      <c r="C60" s="424"/>
      <c r="D60" s="415"/>
      <c r="E60" s="414"/>
      <c r="F60" s="186">
        <v>1</v>
      </c>
      <c r="G60" s="186" t="s">
        <v>243</v>
      </c>
      <c r="H60" s="408"/>
      <c r="I60" s="409"/>
      <c r="J60" s="186" t="s">
        <v>248</v>
      </c>
      <c r="K60" s="205"/>
      <c r="L60" s="186" t="s">
        <v>248</v>
      </c>
      <c r="M60" s="205"/>
      <c r="N60" s="186" t="s">
        <v>248</v>
      </c>
      <c r="O60" s="205"/>
      <c r="P60" s="186" t="s">
        <v>248</v>
      </c>
      <c r="Q60" s="205"/>
      <c r="R60" s="186" t="s">
        <v>248</v>
      </c>
      <c r="S60" s="205"/>
      <c r="T60" s="186" t="s">
        <v>248</v>
      </c>
      <c r="U60" s="205"/>
      <c r="V60" s="186" t="s">
        <v>346</v>
      </c>
      <c r="W60" s="205">
        <v>8</v>
      </c>
      <c r="X60" s="190">
        <f t="shared" si="4"/>
        <v>8</v>
      </c>
      <c r="Y60" s="412"/>
      <c r="Z60" s="228"/>
      <c r="AA60" s="97"/>
      <c r="AB60" s="228">
        <f t="shared" si="5"/>
        <v>0</v>
      </c>
      <c r="AC60" s="228"/>
      <c r="AD60" s="228">
        <f t="shared" si="1"/>
        <v>0</v>
      </c>
      <c r="AE60" s="228">
        <f t="shared" si="6"/>
        <v>0</v>
      </c>
    </row>
    <row r="61" spans="2:31" ht="30">
      <c r="B61" s="400"/>
      <c r="C61" s="197" t="s">
        <v>342</v>
      </c>
      <c r="D61" s="198" t="s">
        <v>347</v>
      </c>
      <c r="E61" s="199" t="s">
        <v>348</v>
      </c>
      <c r="F61" s="186">
        <v>1</v>
      </c>
      <c r="G61" s="186" t="s">
        <v>250</v>
      </c>
      <c r="H61" s="197" t="s">
        <v>244</v>
      </c>
      <c r="I61" s="183" t="s">
        <v>257</v>
      </c>
      <c r="J61" s="191" t="s">
        <v>279</v>
      </c>
      <c r="K61" s="215">
        <v>7.5</v>
      </c>
      <c r="L61" s="191" t="s">
        <v>349</v>
      </c>
      <c r="M61" s="215">
        <v>7.5</v>
      </c>
      <c r="N61" s="191" t="s">
        <v>349</v>
      </c>
      <c r="O61" s="215">
        <v>7.5</v>
      </c>
      <c r="P61" s="191" t="s">
        <v>349</v>
      </c>
      <c r="Q61" s="215">
        <v>7.5</v>
      </c>
      <c r="R61" s="191" t="s">
        <v>350</v>
      </c>
      <c r="S61" s="215">
        <v>6.5</v>
      </c>
      <c r="T61" s="191" t="s">
        <v>279</v>
      </c>
      <c r="U61" s="215">
        <v>7.5</v>
      </c>
      <c r="V61" s="191" t="s">
        <v>248</v>
      </c>
      <c r="W61" s="215">
        <v>0</v>
      </c>
      <c r="X61" s="190">
        <f t="shared" si="4"/>
        <v>44</v>
      </c>
      <c r="Y61" s="191" t="s">
        <v>262</v>
      </c>
      <c r="Z61" s="228"/>
      <c r="AA61" s="97"/>
      <c r="AB61" s="228">
        <f t="shared" si="5"/>
        <v>0</v>
      </c>
      <c r="AC61" s="228"/>
      <c r="AD61" s="228">
        <f t="shared" si="1"/>
        <v>0</v>
      </c>
      <c r="AE61" s="228">
        <f t="shared" si="6"/>
        <v>0</v>
      </c>
    </row>
    <row r="62" spans="2:31" ht="36" customHeight="1">
      <c r="B62" s="400"/>
      <c r="C62" s="197" t="s">
        <v>351</v>
      </c>
      <c r="D62" s="198" t="s">
        <v>352</v>
      </c>
      <c r="E62" s="199" t="s">
        <v>353</v>
      </c>
      <c r="F62" s="186">
        <v>1</v>
      </c>
      <c r="G62" s="186" t="s">
        <v>250</v>
      </c>
      <c r="H62" s="197" t="s">
        <v>244</v>
      </c>
      <c r="I62" s="200" t="s">
        <v>257</v>
      </c>
      <c r="J62" s="191" t="s">
        <v>253</v>
      </c>
      <c r="K62" s="215">
        <v>9</v>
      </c>
      <c r="L62" s="191" t="s">
        <v>253</v>
      </c>
      <c r="M62" s="215">
        <v>9</v>
      </c>
      <c r="N62" s="191" t="s">
        <v>253</v>
      </c>
      <c r="O62" s="215">
        <v>9</v>
      </c>
      <c r="P62" s="191" t="s">
        <v>253</v>
      </c>
      <c r="Q62" s="215">
        <v>9</v>
      </c>
      <c r="R62" s="191" t="s">
        <v>254</v>
      </c>
      <c r="S62" s="215">
        <v>8</v>
      </c>
      <c r="T62" s="189" t="s">
        <v>248</v>
      </c>
      <c r="U62" s="215">
        <v>0</v>
      </c>
      <c r="V62" s="189" t="s">
        <v>248</v>
      </c>
      <c r="W62" s="188">
        <v>0</v>
      </c>
      <c r="X62" s="190">
        <f t="shared" si="4"/>
        <v>44</v>
      </c>
      <c r="Y62" s="186" t="s">
        <v>354</v>
      </c>
      <c r="Z62" s="228"/>
      <c r="AA62" s="97"/>
      <c r="AB62" s="228">
        <f t="shared" si="5"/>
        <v>0</v>
      </c>
      <c r="AC62" s="228"/>
      <c r="AD62" s="228">
        <f t="shared" si="1"/>
        <v>0</v>
      </c>
      <c r="AE62" s="228">
        <f t="shared" si="6"/>
        <v>0</v>
      </c>
    </row>
    <row r="63" spans="2:31" ht="25.5">
      <c r="B63" s="400"/>
      <c r="C63" s="424" t="s">
        <v>351</v>
      </c>
      <c r="D63" s="413" t="s">
        <v>355</v>
      </c>
      <c r="E63" s="414" t="s">
        <v>356</v>
      </c>
      <c r="F63" s="186">
        <v>1</v>
      </c>
      <c r="G63" s="186" t="s">
        <v>243</v>
      </c>
      <c r="H63" s="216" t="s">
        <v>357</v>
      </c>
      <c r="I63" s="397" t="s">
        <v>257</v>
      </c>
      <c r="J63" s="186" t="s">
        <v>345</v>
      </c>
      <c r="K63" s="205">
        <v>0</v>
      </c>
      <c r="L63" s="186" t="s">
        <v>358</v>
      </c>
      <c r="M63" s="205">
        <v>7.33</v>
      </c>
      <c r="N63" s="186" t="s">
        <v>358</v>
      </c>
      <c r="O63" s="205">
        <v>7.33</v>
      </c>
      <c r="P63" s="186" t="s">
        <v>358</v>
      </c>
      <c r="Q63" s="205">
        <v>7.33</v>
      </c>
      <c r="R63" s="186" t="s">
        <v>358</v>
      </c>
      <c r="S63" s="205">
        <v>7.33</v>
      </c>
      <c r="T63" s="186" t="s">
        <v>358</v>
      </c>
      <c r="U63" s="205">
        <v>7.33</v>
      </c>
      <c r="V63" s="186" t="s">
        <v>358</v>
      </c>
      <c r="W63" s="205">
        <v>7.33</v>
      </c>
      <c r="X63" s="190">
        <f t="shared" si="4"/>
        <v>43.98</v>
      </c>
      <c r="Y63" s="410" t="s">
        <v>249</v>
      </c>
      <c r="Z63" s="228"/>
      <c r="AA63" s="97"/>
      <c r="AB63" s="228">
        <f t="shared" si="5"/>
        <v>0</v>
      </c>
      <c r="AC63" s="228"/>
      <c r="AD63" s="228">
        <f t="shared" si="1"/>
        <v>0</v>
      </c>
      <c r="AE63" s="228">
        <f t="shared" si="6"/>
        <v>0</v>
      </c>
    </row>
    <row r="64" spans="2:31" ht="15" customHeight="1">
      <c r="B64" s="400"/>
      <c r="C64" s="424"/>
      <c r="D64" s="413"/>
      <c r="E64" s="414"/>
      <c r="F64" s="191">
        <v>1</v>
      </c>
      <c r="G64" s="186" t="s">
        <v>243</v>
      </c>
      <c r="H64" s="216" t="s">
        <v>359</v>
      </c>
      <c r="I64" s="409"/>
      <c r="J64" s="186" t="s">
        <v>360</v>
      </c>
      <c r="K64" s="205">
        <v>7.33</v>
      </c>
      <c r="L64" s="186" t="s">
        <v>361</v>
      </c>
      <c r="M64" s="205">
        <v>7.33</v>
      </c>
      <c r="N64" s="186" t="s">
        <v>361</v>
      </c>
      <c r="O64" s="205">
        <v>7.33</v>
      </c>
      <c r="P64" s="186" t="s">
        <v>361</v>
      </c>
      <c r="Q64" s="205">
        <v>7.33</v>
      </c>
      <c r="R64" s="186" t="s">
        <v>361</v>
      </c>
      <c r="S64" s="205">
        <v>7.33</v>
      </c>
      <c r="T64" s="186" t="s">
        <v>361</v>
      </c>
      <c r="U64" s="205">
        <v>7.33</v>
      </c>
      <c r="V64" s="189" t="s">
        <v>248</v>
      </c>
      <c r="W64" s="205">
        <v>0</v>
      </c>
      <c r="X64" s="190">
        <f t="shared" si="4"/>
        <v>43.98</v>
      </c>
      <c r="Y64" s="411"/>
      <c r="Z64" s="228"/>
      <c r="AA64" s="97"/>
      <c r="AB64" s="228">
        <f t="shared" si="5"/>
        <v>0</v>
      </c>
      <c r="AC64" s="228"/>
      <c r="AD64" s="228">
        <f t="shared" si="1"/>
        <v>0</v>
      </c>
      <c r="AE64" s="228">
        <f t="shared" si="6"/>
        <v>0</v>
      </c>
    </row>
    <row r="65" spans="1:41">
      <c r="B65" s="400"/>
      <c r="C65" s="424"/>
      <c r="D65" s="413"/>
      <c r="E65" s="414"/>
      <c r="F65" s="410">
        <v>3</v>
      </c>
      <c r="G65" s="186" t="s">
        <v>243</v>
      </c>
      <c r="H65" s="402" t="s">
        <v>244</v>
      </c>
      <c r="I65" s="409"/>
      <c r="J65" s="186" t="s">
        <v>345</v>
      </c>
      <c r="K65" s="205">
        <v>0</v>
      </c>
      <c r="L65" s="186" t="s">
        <v>362</v>
      </c>
      <c r="M65" s="205">
        <v>7.33</v>
      </c>
      <c r="N65" s="186" t="s">
        <v>362</v>
      </c>
      <c r="O65" s="205">
        <v>7.33</v>
      </c>
      <c r="P65" s="186" t="s">
        <v>362</v>
      </c>
      <c r="Q65" s="205">
        <v>7.33</v>
      </c>
      <c r="R65" s="186" t="s">
        <v>362</v>
      </c>
      <c r="S65" s="205">
        <v>7.33</v>
      </c>
      <c r="T65" s="186" t="s">
        <v>362</v>
      </c>
      <c r="U65" s="205">
        <v>7.33</v>
      </c>
      <c r="V65" s="186" t="s">
        <v>363</v>
      </c>
      <c r="W65" s="205">
        <v>7.33</v>
      </c>
      <c r="X65" s="190">
        <f t="shared" si="4"/>
        <v>43.98</v>
      </c>
      <c r="Y65" s="411"/>
      <c r="Z65" s="228"/>
      <c r="AA65" s="97"/>
      <c r="AB65" s="228">
        <f t="shared" si="5"/>
        <v>0</v>
      </c>
      <c r="AC65" s="228"/>
      <c r="AD65" s="228">
        <f t="shared" si="1"/>
        <v>0</v>
      </c>
      <c r="AE65" s="228">
        <f t="shared" si="6"/>
        <v>0</v>
      </c>
    </row>
    <row r="66" spans="1:41">
      <c r="B66" s="400"/>
      <c r="C66" s="424"/>
      <c r="D66" s="413"/>
      <c r="E66" s="414"/>
      <c r="F66" s="411"/>
      <c r="G66" s="186" t="s">
        <v>250</v>
      </c>
      <c r="H66" s="408"/>
      <c r="I66" s="409"/>
      <c r="J66" s="186" t="s">
        <v>345</v>
      </c>
      <c r="K66" s="205">
        <v>0</v>
      </c>
      <c r="L66" s="186" t="s">
        <v>363</v>
      </c>
      <c r="M66" s="205">
        <v>7.33</v>
      </c>
      <c r="N66" s="186" t="s">
        <v>363</v>
      </c>
      <c r="O66" s="205">
        <v>7.33</v>
      </c>
      <c r="P66" s="186" t="s">
        <v>363</v>
      </c>
      <c r="Q66" s="205">
        <v>7.33</v>
      </c>
      <c r="R66" s="186" t="s">
        <v>363</v>
      </c>
      <c r="S66" s="205">
        <v>7.33</v>
      </c>
      <c r="T66" s="186" t="s">
        <v>363</v>
      </c>
      <c r="U66" s="205">
        <v>7.33</v>
      </c>
      <c r="V66" s="186" t="s">
        <v>361</v>
      </c>
      <c r="W66" s="205">
        <v>7.33</v>
      </c>
      <c r="X66" s="190">
        <f t="shared" si="4"/>
        <v>43.98</v>
      </c>
      <c r="Y66" s="411"/>
      <c r="Z66" s="228"/>
      <c r="AA66" s="97"/>
      <c r="AB66" s="228">
        <f t="shared" si="5"/>
        <v>0</v>
      </c>
      <c r="AC66" s="228"/>
      <c r="AD66" s="228">
        <f t="shared" si="1"/>
        <v>0</v>
      </c>
      <c r="AE66" s="228">
        <f t="shared" si="6"/>
        <v>0</v>
      </c>
    </row>
    <row r="67" spans="1:41">
      <c r="B67" s="400"/>
      <c r="C67" s="424"/>
      <c r="D67" s="413"/>
      <c r="E67" s="414"/>
      <c r="F67" s="412"/>
      <c r="G67" s="186" t="s">
        <v>250</v>
      </c>
      <c r="H67" s="403"/>
      <c r="I67" s="398"/>
      <c r="J67" s="186" t="s">
        <v>345</v>
      </c>
      <c r="K67" s="205">
        <v>0</v>
      </c>
      <c r="L67" s="186" t="s">
        <v>361</v>
      </c>
      <c r="M67" s="205">
        <v>7.33</v>
      </c>
      <c r="N67" s="186" t="s">
        <v>361</v>
      </c>
      <c r="O67" s="205">
        <v>7.33</v>
      </c>
      <c r="P67" s="186" t="s">
        <v>361</v>
      </c>
      <c r="Q67" s="205">
        <v>7.33</v>
      </c>
      <c r="R67" s="186" t="s">
        <v>361</v>
      </c>
      <c r="S67" s="205">
        <v>7.33</v>
      </c>
      <c r="T67" s="186" t="s">
        <v>361</v>
      </c>
      <c r="U67" s="205">
        <v>7.33</v>
      </c>
      <c r="V67" s="186" t="s">
        <v>361</v>
      </c>
      <c r="W67" s="205">
        <v>7.33</v>
      </c>
      <c r="X67" s="190">
        <f t="shared" si="4"/>
        <v>43.98</v>
      </c>
      <c r="Y67" s="412"/>
      <c r="Z67" s="228"/>
      <c r="AA67" s="97"/>
      <c r="AB67" s="228">
        <f t="shared" si="5"/>
        <v>0</v>
      </c>
      <c r="AC67" s="228"/>
      <c r="AD67" s="228">
        <f t="shared" si="1"/>
        <v>0</v>
      </c>
      <c r="AE67" s="228">
        <f t="shared" si="6"/>
        <v>0</v>
      </c>
    </row>
    <row r="68" spans="1:41" ht="30">
      <c r="B68" s="400"/>
      <c r="C68" s="197" t="s">
        <v>351</v>
      </c>
      <c r="D68" s="198" t="s">
        <v>364</v>
      </c>
      <c r="E68" s="199" t="s">
        <v>365</v>
      </c>
      <c r="F68" s="210">
        <v>1</v>
      </c>
      <c r="G68" s="210" t="s">
        <v>250</v>
      </c>
      <c r="H68" s="197" t="s">
        <v>244</v>
      </c>
      <c r="I68" s="200" t="s">
        <v>263</v>
      </c>
      <c r="J68" s="210" t="s">
        <v>366</v>
      </c>
      <c r="K68" s="211">
        <v>3.33</v>
      </c>
      <c r="L68" s="210" t="s">
        <v>367</v>
      </c>
      <c r="M68" s="211">
        <v>2.83</v>
      </c>
      <c r="N68" s="210" t="s">
        <v>366</v>
      </c>
      <c r="O68" s="211">
        <v>3.33</v>
      </c>
      <c r="P68" s="210" t="s">
        <v>367</v>
      </c>
      <c r="Q68" s="211">
        <v>2.83</v>
      </c>
      <c r="R68" s="210" t="s">
        <v>366</v>
      </c>
      <c r="S68" s="211">
        <v>3.33</v>
      </c>
      <c r="T68" s="210" t="s">
        <v>367</v>
      </c>
      <c r="U68" s="211">
        <v>2.83</v>
      </c>
      <c r="V68" s="210" t="s">
        <v>368</v>
      </c>
      <c r="W68" s="211">
        <v>3.5</v>
      </c>
      <c r="X68" s="190">
        <f t="shared" si="4"/>
        <v>21.98</v>
      </c>
      <c r="Y68" s="200" t="s">
        <v>248</v>
      </c>
      <c r="Z68" s="228"/>
      <c r="AA68" s="97"/>
      <c r="AB68" s="228">
        <f t="shared" si="5"/>
        <v>0</v>
      </c>
      <c r="AC68" s="228"/>
      <c r="AD68" s="228">
        <f t="shared" si="1"/>
        <v>0</v>
      </c>
      <c r="AE68" s="228">
        <f t="shared" si="6"/>
        <v>0</v>
      </c>
    </row>
    <row r="69" spans="1:41" ht="33.75" customHeight="1">
      <c r="B69" s="401"/>
      <c r="C69" s="197" t="s">
        <v>369</v>
      </c>
      <c r="D69" s="198" t="s">
        <v>370</v>
      </c>
      <c r="E69" s="199" t="s">
        <v>371</v>
      </c>
      <c r="F69" s="210">
        <v>1</v>
      </c>
      <c r="G69" s="210" t="s">
        <v>250</v>
      </c>
      <c r="H69" s="197" t="s">
        <v>244</v>
      </c>
      <c r="I69" s="200" t="s">
        <v>263</v>
      </c>
      <c r="J69" s="210" t="s">
        <v>372</v>
      </c>
      <c r="K69" s="217">
        <v>3.67</v>
      </c>
      <c r="L69" s="210" t="s">
        <v>372</v>
      </c>
      <c r="M69" s="217">
        <v>3.67</v>
      </c>
      <c r="N69" s="210" t="s">
        <v>372</v>
      </c>
      <c r="O69" s="217">
        <v>3.67</v>
      </c>
      <c r="P69" s="210" t="s">
        <v>372</v>
      </c>
      <c r="Q69" s="217">
        <v>3.67</v>
      </c>
      <c r="R69" s="210" t="s">
        <v>372</v>
      </c>
      <c r="S69" s="217">
        <v>3.67</v>
      </c>
      <c r="T69" s="210" t="s">
        <v>373</v>
      </c>
      <c r="U69" s="217">
        <v>3.67</v>
      </c>
      <c r="V69" s="210" t="s">
        <v>248</v>
      </c>
      <c r="W69" s="211">
        <v>0</v>
      </c>
      <c r="X69" s="190">
        <f t="shared" si="4"/>
        <v>22.020000000000003</v>
      </c>
      <c r="Y69" s="200" t="s">
        <v>265</v>
      </c>
      <c r="Z69" s="228"/>
      <c r="AA69" s="97"/>
      <c r="AB69" s="228">
        <f t="shared" si="5"/>
        <v>0</v>
      </c>
      <c r="AC69" s="228"/>
      <c r="AD69" s="228">
        <f t="shared" si="1"/>
        <v>0</v>
      </c>
      <c r="AE69" s="228">
        <f t="shared" si="6"/>
        <v>0</v>
      </c>
    </row>
    <row r="70" spans="1:41" ht="33.75" customHeight="1">
      <c r="A70" s="78"/>
      <c r="B70" s="425" t="s">
        <v>374</v>
      </c>
      <c r="C70" s="197" t="s">
        <v>375</v>
      </c>
      <c r="D70" s="198" t="s">
        <v>376</v>
      </c>
      <c r="E70" s="199" t="s">
        <v>377</v>
      </c>
      <c r="F70" s="186">
        <v>1</v>
      </c>
      <c r="G70" s="186" t="s">
        <v>250</v>
      </c>
      <c r="H70" s="197" t="s">
        <v>244</v>
      </c>
      <c r="I70" s="183" t="s">
        <v>257</v>
      </c>
      <c r="J70" s="191" t="s">
        <v>286</v>
      </c>
      <c r="K70" s="215">
        <v>8</v>
      </c>
      <c r="L70" s="191" t="s">
        <v>286</v>
      </c>
      <c r="M70" s="215">
        <v>8</v>
      </c>
      <c r="N70" s="191" t="s">
        <v>286</v>
      </c>
      <c r="O70" s="215">
        <v>8</v>
      </c>
      <c r="P70" s="191" t="s">
        <v>286</v>
      </c>
      <c r="Q70" s="215">
        <v>8</v>
      </c>
      <c r="R70" s="191" t="s">
        <v>286</v>
      </c>
      <c r="S70" s="215">
        <v>8</v>
      </c>
      <c r="T70" s="191" t="s">
        <v>378</v>
      </c>
      <c r="U70" s="215">
        <v>3.58</v>
      </c>
      <c r="V70" s="191" t="s">
        <v>248</v>
      </c>
      <c r="W70" s="215">
        <v>0</v>
      </c>
      <c r="X70" s="190">
        <f t="shared" si="4"/>
        <v>43.58</v>
      </c>
      <c r="Y70" s="191" t="s">
        <v>379</v>
      </c>
      <c r="Z70" s="228"/>
      <c r="AA70" s="97"/>
      <c r="AB70" s="228">
        <f t="shared" si="5"/>
        <v>0</v>
      </c>
      <c r="AC70" s="228"/>
      <c r="AD70" s="228">
        <f>+Z70+AB70+AC70</f>
        <v>0</v>
      </c>
      <c r="AE70" s="228">
        <f t="shared" si="6"/>
        <v>0</v>
      </c>
      <c r="AF70" s="81"/>
      <c r="AG70" s="82"/>
      <c r="AH70" s="78"/>
      <c r="AI70" s="78"/>
      <c r="AJ70" s="78"/>
      <c r="AK70" s="78"/>
      <c r="AL70" s="78"/>
      <c r="AM70" s="78"/>
      <c r="AN70" s="78"/>
      <c r="AO70" s="78"/>
    </row>
    <row r="71" spans="1:41" ht="33.75" customHeight="1">
      <c r="A71" s="78"/>
      <c r="B71" s="426"/>
      <c r="C71" s="197" t="s">
        <v>380</v>
      </c>
      <c r="D71" s="198" t="s">
        <v>381</v>
      </c>
      <c r="E71" s="199" t="s">
        <v>382</v>
      </c>
      <c r="F71" s="210">
        <v>1</v>
      </c>
      <c r="G71" s="210" t="s">
        <v>250</v>
      </c>
      <c r="H71" s="197" t="s">
        <v>244</v>
      </c>
      <c r="I71" s="200" t="s">
        <v>263</v>
      </c>
      <c r="J71" s="210" t="s">
        <v>383</v>
      </c>
      <c r="K71" s="211">
        <v>3.67</v>
      </c>
      <c r="L71" s="210" t="s">
        <v>383</v>
      </c>
      <c r="M71" s="211">
        <v>3.67</v>
      </c>
      <c r="N71" s="210" t="s">
        <v>383</v>
      </c>
      <c r="O71" s="211">
        <v>3.67</v>
      </c>
      <c r="P71" s="210" t="s">
        <v>383</v>
      </c>
      <c r="Q71" s="211">
        <v>3.67</v>
      </c>
      <c r="R71" s="210" t="s">
        <v>383</v>
      </c>
      <c r="S71" s="211">
        <v>3.67</v>
      </c>
      <c r="T71" s="210" t="s">
        <v>383</v>
      </c>
      <c r="U71" s="211">
        <v>3.67</v>
      </c>
      <c r="V71" s="210" t="s">
        <v>248</v>
      </c>
      <c r="W71" s="211">
        <v>0</v>
      </c>
      <c r="X71" s="190">
        <f t="shared" si="4"/>
        <v>22.020000000000003</v>
      </c>
      <c r="Y71" s="200" t="s">
        <v>384</v>
      </c>
      <c r="Z71" s="228"/>
      <c r="AA71" s="97"/>
      <c r="AB71" s="228">
        <f t="shared" si="5"/>
        <v>0</v>
      </c>
      <c r="AC71" s="228"/>
      <c r="AD71" s="228">
        <f>+Z71+AB71+AC71</f>
        <v>0</v>
      </c>
      <c r="AE71" s="228">
        <f t="shared" si="6"/>
        <v>0</v>
      </c>
      <c r="AF71" s="81"/>
      <c r="AG71" s="82"/>
      <c r="AH71" s="78"/>
      <c r="AI71" s="78"/>
      <c r="AJ71" s="78"/>
      <c r="AK71" s="78"/>
      <c r="AL71" s="78"/>
      <c r="AM71" s="78"/>
      <c r="AN71" s="78"/>
      <c r="AO71" s="78"/>
    </row>
    <row r="72" spans="1:41" ht="54.75" customHeight="1">
      <c r="A72" s="78"/>
      <c r="B72" s="297" t="s">
        <v>385</v>
      </c>
      <c r="C72" s="184" t="s">
        <v>386</v>
      </c>
      <c r="D72" s="185" t="s">
        <v>387</v>
      </c>
      <c r="E72" s="207" t="s">
        <v>388</v>
      </c>
      <c r="F72" s="218">
        <v>1</v>
      </c>
      <c r="G72" s="210" t="s">
        <v>250</v>
      </c>
      <c r="H72" s="197" t="s">
        <v>244</v>
      </c>
      <c r="I72" s="200" t="s">
        <v>263</v>
      </c>
      <c r="J72" s="210" t="s">
        <v>383</v>
      </c>
      <c r="K72" s="211">
        <v>3.67</v>
      </c>
      <c r="L72" s="210" t="s">
        <v>383</v>
      </c>
      <c r="M72" s="211">
        <v>3.67</v>
      </c>
      <c r="N72" s="210" t="s">
        <v>383</v>
      </c>
      <c r="O72" s="211">
        <v>3.67</v>
      </c>
      <c r="P72" s="210" t="s">
        <v>383</v>
      </c>
      <c r="Q72" s="211">
        <v>3.67</v>
      </c>
      <c r="R72" s="210" t="s">
        <v>383</v>
      </c>
      <c r="S72" s="211">
        <v>3.67</v>
      </c>
      <c r="T72" s="210" t="s">
        <v>383</v>
      </c>
      <c r="U72" s="211">
        <v>3.67</v>
      </c>
      <c r="V72" s="210" t="s">
        <v>248</v>
      </c>
      <c r="W72" s="211">
        <v>0</v>
      </c>
      <c r="X72" s="190">
        <f t="shared" si="4"/>
        <v>22.020000000000003</v>
      </c>
      <c r="Y72" s="200" t="s">
        <v>384</v>
      </c>
      <c r="Z72" s="228"/>
      <c r="AA72" s="97"/>
      <c r="AB72" s="228">
        <f t="shared" si="5"/>
        <v>0</v>
      </c>
      <c r="AC72" s="228"/>
      <c r="AD72" s="228">
        <f>+Z72+AB72+AC72</f>
        <v>0</v>
      </c>
      <c r="AE72" s="228">
        <f t="shared" si="6"/>
        <v>0</v>
      </c>
      <c r="AF72" s="81"/>
      <c r="AG72" s="82"/>
      <c r="AH72" s="78"/>
      <c r="AI72" s="78"/>
      <c r="AJ72" s="78"/>
      <c r="AK72" s="78"/>
      <c r="AL72" s="78"/>
      <c r="AM72" s="78"/>
      <c r="AN72" s="78"/>
      <c r="AO72" s="78"/>
    </row>
    <row r="73" spans="1:41" ht="33.75" customHeight="1">
      <c r="B73" s="399" t="s">
        <v>389</v>
      </c>
      <c r="C73" s="402" t="s">
        <v>390</v>
      </c>
      <c r="D73" s="404" t="s">
        <v>391</v>
      </c>
      <c r="E73" s="406" t="s">
        <v>392</v>
      </c>
      <c r="F73" s="210">
        <v>1</v>
      </c>
      <c r="G73" s="210" t="s">
        <v>243</v>
      </c>
      <c r="H73" s="402" t="s">
        <v>244</v>
      </c>
      <c r="I73" s="396" t="s">
        <v>257</v>
      </c>
      <c r="J73" s="218" t="s">
        <v>345</v>
      </c>
      <c r="K73" s="217">
        <v>0</v>
      </c>
      <c r="L73" s="218" t="s">
        <v>393</v>
      </c>
      <c r="M73" s="217">
        <v>7.33</v>
      </c>
      <c r="N73" s="218" t="s">
        <v>393</v>
      </c>
      <c r="O73" s="217">
        <v>7.33</v>
      </c>
      <c r="P73" s="218" t="s">
        <v>393</v>
      </c>
      <c r="Q73" s="217">
        <v>7.33</v>
      </c>
      <c r="R73" s="218" t="s">
        <v>393</v>
      </c>
      <c r="S73" s="217">
        <v>7.33</v>
      </c>
      <c r="T73" s="218" t="s">
        <v>394</v>
      </c>
      <c r="U73" s="217">
        <v>7.33</v>
      </c>
      <c r="V73" s="218" t="s">
        <v>394</v>
      </c>
      <c r="W73" s="217">
        <v>7.33</v>
      </c>
      <c r="X73" s="190">
        <f t="shared" si="4"/>
        <v>43.98</v>
      </c>
      <c r="Y73" s="397" t="s">
        <v>288</v>
      </c>
      <c r="Z73" s="228"/>
      <c r="AA73" s="97"/>
      <c r="AB73" s="228">
        <f t="shared" si="5"/>
        <v>0</v>
      </c>
      <c r="AC73" s="228"/>
      <c r="AD73" s="228">
        <f>+Z73+AA73+AC73</f>
        <v>0</v>
      </c>
      <c r="AE73" s="228">
        <f t="shared" si="6"/>
        <v>0</v>
      </c>
    </row>
    <row r="74" spans="1:41">
      <c r="B74" s="400"/>
      <c r="C74" s="403"/>
      <c r="D74" s="405"/>
      <c r="E74" s="407"/>
      <c r="F74" s="210">
        <v>1</v>
      </c>
      <c r="G74" s="210" t="s">
        <v>250</v>
      </c>
      <c r="H74" s="403"/>
      <c r="I74" s="396"/>
      <c r="J74" s="218" t="s">
        <v>395</v>
      </c>
      <c r="K74" s="217">
        <v>7.33</v>
      </c>
      <c r="L74" s="218" t="s">
        <v>345</v>
      </c>
      <c r="M74" s="217">
        <v>0</v>
      </c>
      <c r="N74" s="218" t="s">
        <v>395</v>
      </c>
      <c r="O74" s="217">
        <v>7.33</v>
      </c>
      <c r="P74" s="218" t="s">
        <v>395</v>
      </c>
      <c r="Q74" s="217">
        <v>7.33</v>
      </c>
      <c r="R74" s="218" t="s">
        <v>395</v>
      </c>
      <c r="S74" s="217">
        <v>7.33</v>
      </c>
      <c r="T74" s="218" t="s">
        <v>396</v>
      </c>
      <c r="U74" s="217">
        <v>7.33</v>
      </c>
      <c r="V74" s="218" t="s">
        <v>396</v>
      </c>
      <c r="W74" s="217">
        <v>7.33</v>
      </c>
      <c r="X74" s="190">
        <f t="shared" si="4"/>
        <v>43.98</v>
      </c>
      <c r="Y74" s="398"/>
      <c r="Z74" s="228"/>
      <c r="AA74" s="97"/>
      <c r="AB74" s="228">
        <f t="shared" si="5"/>
        <v>0</v>
      </c>
      <c r="AC74" s="228"/>
      <c r="AD74" s="228">
        <f>+Z74+AA74+AC74</f>
        <v>0</v>
      </c>
      <c r="AE74" s="228">
        <f t="shared" si="6"/>
        <v>0</v>
      </c>
    </row>
    <row r="75" spans="1:41" ht="30">
      <c r="B75" s="401"/>
      <c r="C75" s="193" t="s">
        <v>397</v>
      </c>
      <c r="D75" s="194" t="s">
        <v>398</v>
      </c>
      <c r="E75" s="209" t="s">
        <v>399</v>
      </c>
      <c r="F75" s="218">
        <v>1</v>
      </c>
      <c r="G75" s="210" t="s">
        <v>250</v>
      </c>
      <c r="H75" s="195" t="s">
        <v>244</v>
      </c>
      <c r="I75" s="200" t="s">
        <v>263</v>
      </c>
      <c r="J75" s="210" t="s">
        <v>400</v>
      </c>
      <c r="K75" s="217">
        <v>3.67</v>
      </c>
      <c r="L75" s="210" t="s">
        <v>400</v>
      </c>
      <c r="M75" s="217">
        <v>3.67</v>
      </c>
      <c r="N75" s="210" t="s">
        <v>400</v>
      </c>
      <c r="O75" s="217">
        <v>3.67</v>
      </c>
      <c r="P75" s="210" t="s">
        <v>400</v>
      </c>
      <c r="Q75" s="217">
        <v>3.67</v>
      </c>
      <c r="R75" s="210" t="s">
        <v>400</v>
      </c>
      <c r="S75" s="217">
        <v>3.67</v>
      </c>
      <c r="T75" s="210" t="s">
        <v>400</v>
      </c>
      <c r="U75" s="217">
        <v>3.67</v>
      </c>
      <c r="V75" s="210" t="s">
        <v>248</v>
      </c>
      <c r="W75" s="217">
        <v>0</v>
      </c>
      <c r="X75" s="190">
        <f t="shared" si="4"/>
        <v>22.020000000000003</v>
      </c>
      <c r="Y75" s="200" t="s">
        <v>265</v>
      </c>
      <c r="Z75" s="228"/>
      <c r="AA75" s="97"/>
      <c r="AB75" s="228">
        <f t="shared" si="5"/>
        <v>0</v>
      </c>
      <c r="AC75" s="228"/>
      <c r="AD75" s="228">
        <f>+Z75+AA75+AC75</f>
        <v>0</v>
      </c>
      <c r="AE75" s="228">
        <f t="shared" si="6"/>
        <v>0</v>
      </c>
    </row>
    <row r="76" spans="1:41" ht="26.25" customHeight="1">
      <c r="B76" s="427" t="s">
        <v>401</v>
      </c>
      <c r="C76" s="428"/>
      <c r="D76" s="428"/>
      <c r="E76" s="428"/>
      <c r="F76" s="428"/>
      <c r="G76" s="428"/>
      <c r="H76" s="428"/>
      <c r="I76" s="428"/>
      <c r="J76" s="428"/>
      <c r="K76" s="428"/>
      <c r="L76" s="428"/>
      <c r="M76" s="428"/>
      <c r="N76" s="428"/>
      <c r="O76" s="428"/>
      <c r="P76" s="428"/>
      <c r="Q76" s="428"/>
      <c r="R76" s="428"/>
      <c r="S76" s="428"/>
      <c r="T76" s="428"/>
      <c r="U76" s="428"/>
      <c r="V76" s="428"/>
      <c r="W76" s="428"/>
      <c r="X76" s="428"/>
      <c r="Y76" s="429"/>
      <c r="Z76" s="229"/>
      <c r="AA76" s="90"/>
      <c r="AB76" s="229">
        <f>SUM(AB26:AB75)</f>
        <v>0</v>
      </c>
      <c r="AC76" s="229">
        <f>SUM(AC26:AC75)</f>
        <v>0</v>
      </c>
      <c r="AD76" s="229">
        <f>SUM(AD26:AD75)</f>
        <v>0</v>
      </c>
      <c r="AE76" s="229">
        <f>SUM(AE26:AE75)</f>
        <v>0</v>
      </c>
    </row>
  </sheetData>
  <mergeCells count="82">
    <mergeCell ref="B76:Y76"/>
    <mergeCell ref="I42:I45"/>
    <mergeCell ref="Y42:Y45"/>
    <mergeCell ref="C48:C49"/>
    <mergeCell ref="D48:D49"/>
    <mergeCell ref="E48:E49"/>
    <mergeCell ref="H48:H49"/>
    <mergeCell ref="I48:I49"/>
    <mergeCell ref="Y48:Y49"/>
    <mergeCell ref="B26:B69"/>
    <mergeCell ref="C51:C52"/>
    <mergeCell ref="C54:C55"/>
    <mergeCell ref="C57:C60"/>
    <mergeCell ref="C63:C67"/>
    <mergeCell ref="D40:D41"/>
    <mergeCell ref="C26:C28"/>
    <mergeCell ref="C30:C31"/>
    <mergeCell ref="C33:C37"/>
    <mergeCell ref="C38:C39"/>
    <mergeCell ref="B70:B71"/>
    <mergeCell ref="E26:E28"/>
    <mergeCell ref="D33:D37"/>
    <mergeCell ref="E33:E37"/>
    <mergeCell ref="D51:D52"/>
    <mergeCell ref="E51:E52"/>
    <mergeCell ref="D57:D60"/>
    <mergeCell ref="E57:E60"/>
    <mergeCell ref="H26:H28"/>
    <mergeCell ref="I26:I28"/>
    <mergeCell ref="Y26:Y28"/>
    <mergeCell ref="D30:D31"/>
    <mergeCell ref="E30:E31"/>
    <mergeCell ref="D26:D28"/>
    <mergeCell ref="H30:H31"/>
    <mergeCell ref="E1:I21"/>
    <mergeCell ref="B23:AE23"/>
    <mergeCell ref="B15:C15"/>
    <mergeCell ref="B16:C16"/>
    <mergeCell ref="B17:C17"/>
    <mergeCell ref="B14:C14"/>
    <mergeCell ref="B18:C18"/>
    <mergeCell ref="B19:C19"/>
    <mergeCell ref="B20:C20"/>
    <mergeCell ref="H33:H37"/>
    <mergeCell ref="I33:I37"/>
    <mergeCell ref="Y33:Y37"/>
    <mergeCell ref="D38:D39"/>
    <mergeCell ref="E38:E39"/>
    <mergeCell ref="H38:H39"/>
    <mergeCell ref="I38:I39"/>
    <mergeCell ref="Y38:Y39"/>
    <mergeCell ref="H40:H41"/>
    <mergeCell ref="E40:E41"/>
    <mergeCell ref="C40:C41"/>
    <mergeCell ref="D42:D45"/>
    <mergeCell ref="E42:E45"/>
    <mergeCell ref="H42:H45"/>
    <mergeCell ref="C42:C45"/>
    <mergeCell ref="H51:H52"/>
    <mergeCell ref="I51:I52"/>
    <mergeCell ref="Y51:Y52"/>
    <mergeCell ref="D54:D55"/>
    <mergeCell ref="E54:E55"/>
    <mergeCell ref="H54:H55"/>
    <mergeCell ref="I54:I55"/>
    <mergeCell ref="Y54:Y55"/>
    <mergeCell ref="H57:H60"/>
    <mergeCell ref="I57:I60"/>
    <mergeCell ref="Y57:Y60"/>
    <mergeCell ref="D63:D67"/>
    <mergeCell ref="E63:E67"/>
    <mergeCell ref="I63:I67"/>
    <mergeCell ref="Y63:Y67"/>
    <mergeCell ref="F65:F67"/>
    <mergeCell ref="H65:H67"/>
    <mergeCell ref="I73:I74"/>
    <mergeCell ref="Y73:Y74"/>
    <mergeCell ref="B73:B75"/>
    <mergeCell ref="C73:C74"/>
    <mergeCell ref="D73:D74"/>
    <mergeCell ref="E73:E74"/>
    <mergeCell ref="H73:H74"/>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F817-438D-4BFA-A20A-C2A494817C3E}">
  <dimension ref="A1:AO74"/>
  <sheetViews>
    <sheetView showGridLines="0" topLeftCell="P1" zoomScale="80" zoomScaleNormal="80" workbookViewId="0">
      <selection activeCell="E34" sqref="E34:E35"/>
    </sheetView>
  </sheetViews>
  <sheetFormatPr defaultColWidth="10.875" defaultRowHeight="15"/>
  <cols>
    <col min="1" max="1" width="6.125" style="83" customWidth="1"/>
    <col min="2" max="2" width="23.125" style="83" customWidth="1"/>
    <col min="3" max="3" width="13.375" style="83" customWidth="1"/>
    <col min="4" max="4" width="23.125" style="83" customWidth="1"/>
    <col min="5" max="5" width="22.375" style="83" customWidth="1"/>
    <col min="6" max="6" width="13.25" style="83" customWidth="1"/>
    <col min="7" max="7" width="10.25" style="83" customWidth="1"/>
    <col min="8" max="8" width="27.25" style="83" customWidth="1"/>
    <col min="9" max="9" width="13.75" style="83" customWidth="1"/>
    <col min="10" max="10" width="15.125" style="83" customWidth="1"/>
    <col min="11" max="11" width="13.75" style="83" customWidth="1"/>
    <col min="12" max="12" width="11.75" style="83" bestFit="1" customWidth="1"/>
    <col min="13" max="13" width="12.375" style="83" customWidth="1"/>
    <col min="14" max="14" width="11.75" style="83" bestFit="1" customWidth="1"/>
    <col min="15" max="15" width="11.875" style="83" customWidth="1"/>
    <col min="16" max="16" width="11.75" style="83" bestFit="1" customWidth="1"/>
    <col min="17" max="17" width="12.375" style="83" customWidth="1"/>
    <col min="18" max="18" width="11.75" style="83" bestFit="1" customWidth="1"/>
    <col min="19" max="19" width="12.25" style="83" customWidth="1"/>
    <col min="20" max="20" width="10.375" style="83" bestFit="1" customWidth="1"/>
    <col min="21" max="21" width="10.75" style="83" customWidth="1"/>
    <col min="22" max="22" width="10.375" style="83" bestFit="1" customWidth="1"/>
    <col min="23" max="23" width="13.75" style="83" customWidth="1"/>
    <col min="24" max="24" width="15.25" style="83" customWidth="1"/>
    <col min="25" max="25" width="20" style="83" customWidth="1"/>
    <col min="26" max="26" width="16.375" style="83" customWidth="1"/>
    <col min="27" max="28" width="12.375" style="83" customWidth="1"/>
    <col min="29" max="29" width="17.375" style="83" customWidth="1"/>
    <col min="30" max="30" width="14.875" style="83" customWidth="1"/>
    <col min="31" max="31" width="17.375" style="83" customWidth="1"/>
    <col min="32" max="16384" width="10.875" style="83"/>
  </cols>
  <sheetData>
    <row r="1" spans="1:12" s="1" customFormat="1" ht="14.25" customHeight="1">
      <c r="A1" s="94"/>
      <c r="B1" s="94"/>
      <c r="C1" s="94"/>
      <c r="D1" s="94"/>
      <c r="E1" s="94"/>
      <c r="F1" s="94"/>
      <c r="G1" s="94"/>
      <c r="H1" s="94"/>
      <c r="I1" s="94"/>
    </row>
    <row r="2" spans="1:12" s="1" customFormat="1">
      <c r="A2" s="94"/>
      <c r="B2" s="94"/>
      <c r="C2" s="94"/>
      <c r="D2" s="94"/>
      <c r="E2" s="94"/>
      <c r="F2" s="94"/>
      <c r="G2" s="94"/>
      <c r="H2" s="94"/>
      <c r="I2" s="94"/>
    </row>
    <row r="3" spans="1:12" s="1" customFormat="1">
      <c r="A3" s="5"/>
      <c r="B3" s="5"/>
      <c r="C3" s="5"/>
      <c r="D3" s="5"/>
      <c r="E3" s="94"/>
      <c r="F3" s="94"/>
      <c r="G3" s="94"/>
      <c r="H3" s="94"/>
      <c r="I3" s="94"/>
    </row>
    <row r="4" spans="1:12" s="153" customFormat="1" ht="27.95" hidden="1" customHeight="1">
      <c r="A4" s="150"/>
      <c r="B4" s="150"/>
      <c r="C4" s="150"/>
      <c r="D4" s="150"/>
      <c r="E4" s="94"/>
      <c r="F4" s="94"/>
      <c r="G4" s="94"/>
      <c r="H4" s="94"/>
      <c r="I4" s="94"/>
      <c r="J4" s="151"/>
      <c r="K4" s="152"/>
      <c r="L4" s="152"/>
    </row>
    <row r="5" spans="1:12" s="153" customFormat="1" ht="15.6" hidden="1" customHeight="1">
      <c r="A5" s="150"/>
      <c r="B5" s="150"/>
      <c r="C5" s="150"/>
      <c r="D5" s="150"/>
      <c r="E5" s="94"/>
      <c r="F5" s="94"/>
      <c r="G5" s="94"/>
      <c r="H5" s="94"/>
      <c r="I5" s="94"/>
      <c r="J5" s="151"/>
      <c r="K5" s="152"/>
      <c r="L5" s="152"/>
    </row>
    <row r="6" spans="1:12" s="153" customFormat="1" ht="15.6" hidden="1" customHeight="1">
      <c r="A6" s="150"/>
      <c r="B6" s="150"/>
      <c r="C6" s="150"/>
      <c r="D6" s="150"/>
      <c r="E6" s="94"/>
      <c r="F6" s="94"/>
      <c r="G6" s="94"/>
      <c r="H6" s="94"/>
      <c r="I6" s="94"/>
      <c r="J6" s="151"/>
      <c r="K6" s="152"/>
      <c r="L6" s="152"/>
    </row>
    <row r="7" spans="1:12" s="154" customFormat="1" ht="15" customHeight="1">
      <c r="B7" s="5"/>
      <c r="C7" s="5"/>
      <c r="D7" s="5"/>
      <c r="E7" s="94"/>
      <c r="F7" s="94"/>
      <c r="G7" s="94"/>
      <c r="H7" s="94"/>
      <c r="I7" s="94"/>
    </row>
    <row r="8" spans="1:12" s="154" customFormat="1" ht="18.75" customHeight="1">
      <c r="A8" s="155"/>
      <c r="B8" s="5"/>
      <c r="C8" s="5"/>
      <c r="D8" s="5"/>
      <c r="E8" s="94"/>
      <c r="F8" s="94"/>
      <c r="G8" s="94"/>
      <c r="H8" s="94"/>
      <c r="I8" s="94"/>
    </row>
    <row r="9" spans="1:12" s="154" customFormat="1" ht="15" customHeight="1">
      <c r="A9" s="155"/>
      <c r="B9" s="5"/>
      <c r="C9" s="5"/>
      <c r="D9" s="5"/>
      <c r="E9" s="94"/>
      <c r="F9" s="94"/>
      <c r="G9" s="94"/>
      <c r="H9" s="94"/>
      <c r="I9" s="94"/>
    </row>
    <row r="10" spans="1:12" s="154" customFormat="1" ht="15" customHeight="1">
      <c r="A10" s="155"/>
      <c r="B10" s="5"/>
      <c r="C10" s="5"/>
      <c r="D10" s="5"/>
      <c r="E10" s="94"/>
      <c r="F10" s="94"/>
      <c r="G10" s="94"/>
      <c r="H10" s="94"/>
      <c r="I10" s="94"/>
    </row>
    <row r="11" spans="1:12" s="154" customFormat="1" ht="15" customHeight="1">
      <c r="A11" s="155"/>
      <c r="B11" s="5"/>
      <c r="C11" s="5"/>
      <c r="D11" s="5"/>
      <c r="E11" s="94"/>
      <c r="F11" s="94"/>
      <c r="G11" s="94"/>
      <c r="H11" s="94"/>
      <c r="I11" s="94"/>
    </row>
    <row r="12" spans="1:12" s="156" customFormat="1" ht="24" customHeight="1">
      <c r="B12" s="157" t="s">
        <v>206</v>
      </c>
      <c r="C12" s="158"/>
      <c r="D12" s="158"/>
      <c r="E12" s="94"/>
      <c r="F12" s="94"/>
      <c r="G12" s="94"/>
      <c r="H12" s="94"/>
      <c r="I12" s="94"/>
    </row>
    <row r="13" spans="1:12" s="156" customFormat="1" ht="22.5" customHeight="1">
      <c r="B13" s="422" t="s">
        <v>207</v>
      </c>
      <c r="C13" s="423"/>
      <c r="D13" s="5"/>
      <c r="E13" s="94"/>
      <c r="F13" s="94"/>
      <c r="G13" s="94"/>
      <c r="H13" s="94"/>
      <c r="I13" s="94"/>
    </row>
    <row r="14" spans="1:12" s="156" customFormat="1" ht="20.25" customHeight="1">
      <c r="B14" s="422" t="s">
        <v>208</v>
      </c>
      <c r="C14" s="423"/>
      <c r="D14" s="5"/>
      <c r="E14" s="94"/>
      <c r="F14" s="94"/>
      <c r="G14" s="94"/>
      <c r="H14" s="94"/>
      <c r="I14" s="94"/>
    </row>
    <row r="15" spans="1:12" s="156" customFormat="1" ht="21" customHeight="1">
      <c r="B15" s="422" t="s">
        <v>209</v>
      </c>
      <c r="C15" s="423"/>
      <c r="D15" s="5"/>
      <c r="E15" s="94"/>
      <c r="F15" s="94"/>
      <c r="G15" s="94"/>
      <c r="H15" s="94"/>
      <c r="I15" s="94"/>
    </row>
    <row r="16" spans="1:12" s="156" customFormat="1" ht="20.25" customHeight="1">
      <c r="B16" s="422" t="s">
        <v>210</v>
      </c>
      <c r="C16" s="423"/>
      <c r="D16" s="5"/>
      <c r="E16" s="94"/>
      <c r="F16" s="94"/>
      <c r="G16" s="94"/>
      <c r="H16" s="94"/>
      <c r="I16" s="94"/>
    </row>
    <row r="17" spans="1:41" s="156" customFormat="1" ht="20.25" customHeight="1">
      <c r="B17" s="422" t="s">
        <v>211</v>
      </c>
      <c r="C17" s="423"/>
      <c r="D17" s="5"/>
      <c r="E17" s="94"/>
      <c r="F17" s="94"/>
      <c r="G17" s="94"/>
      <c r="H17" s="94"/>
      <c r="I17" s="94"/>
    </row>
    <row r="18" spans="1:41" s="156" customFormat="1" ht="21.75" customHeight="1">
      <c r="B18" s="422" t="s">
        <v>212</v>
      </c>
      <c r="C18" s="423"/>
      <c r="D18" s="5"/>
      <c r="E18" s="94"/>
      <c r="F18" s="94"/>
      <c r="G18" s="94"/>
      <c r="H18" s="94"/>
      <c r="I18" s="94"/>
    </row>
    <row r="19" spans="1:41" s="156" customFormat="1" ht="24.75" customHeight="1">
      <c r="B19" s="422" t="s">
        <v>213</v>
      </c>
      <c r="C19" s="423"/>
      <c r="D19" s="5"/>
      <c r="E19" s="94"/>
      <c r="F19" s="94"/>
      <c r="G19" s="94"/>
      <c r="H19" s="94"/>
      <c r="I19" s="94"/>
    </row>
    <row r="20" spans="1:41" s="1" customFormat="1">
      <c r="A20" s="94"/>
      <c r="B20" s="94"/>
      <c r="C20" s="94"/>
      <c r="D20" s="94"/>
      <c r="E20" s="94"/>
      <c r="F20" s="94"/>
      <c r="G20" s="94"/>
      <c r="H20" s="94"/>
      <c r="I20" s="94"/>
    </row>
    <row r="21" spans="1:41" s="2" customFormat="1" ht="30" customHeight="1">
      <c r="A21" s="94"/>
      <c r="B21" s="421" t="s">
        <v>402</v>
      </c>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3"/>
      <c r="AF21" s="3"/>
      <c r="AG21" s="3"/>
      <c r="AH21" s="3"/>
      <c r="AI21" s="3"/>
      <c r="AJ21" s="3"/>
      <c r="AK21" s="3"/>
      <c r="AL21" s="3"/>
      <c r="AM21" s="3"/>
      <c r="AN21" s="3"/>
    </row>
    <row r="22" spans="1:41">
      <c r="B22" s="84"/>
    </row>
    <row r="23" spans="1:41" s="78" customFormat="1" ht="45">
      <c r="B23" s="79" t="s">
        <v>215</v>
      </c>
      <c r="C23" s="80" t="s">
        <v>216</v>
      </c>
      <c r="D23" s="79" t="s">
        <v>217</v>
      </c>
      <c r="E23" s="80" t="s">
        <v>218</v>
      </c>
      <c r="F23" s="80" t="s">
        <v>219</v>
      </c>
      <c r="G23" s="79" t="s">
        <v>220</v>
      </c>
      <c r="H23" s="80" t="s">
        <v>221</v>
      </c>
      <c r="I23" s="80" t="s">
        <v>222</v>
      </c>
      <c r="J23" s="79" t="s">
        <v>223</v>
      </c>
      <c r="K23" s="80" t="s">
        <v>224</v>
      </c>
      <c r="L23" s="79" t="s">
        <v>225</v>
      </c>
      <c r="M23" s="80" t="s">
        <v>224</v>
      </c>
      <c r="N23" s="79" t="s">
        <v>226</v>
      </c>
      <c r="O23" s="80" t="s">
        <v>224</v>
      </c>
      <c r="P23" s="79" t="s">
        <v>227</v>
      </c>
      <c r="Q23" s="80" t="s">
        <v>224</v>
      </c>
      <c r="R23" s="79" t="s">
        <v>228</v>
      </c>
      <c r="S23" s="80" t="s">
        <v>224</v>
      </c>
      <c r="T23" s="79" t="s">
        <v>229</v>
      </c>
      <c r="U23" s="80" t="s">
        <v>224</v>
      </c>
      <c r="V23" s="79" t="s">
        <v>230</v>
      </c>
      <c r="W23" s="80" t="s">
        <v>224</v>
      </c>
      <c r="X23" s="80" t="s">
        <v>231</v>
      </c>
      <c r="Y23" s="80" t="s">
        <v>232</v>
      </c>
      <c r="Z23" s="88" t="s">
        <v>233</v>
      </c>
      <c r="AA23" s="88" t="s">
        <v>234</v>
      </c>
      <c r="AB23" s="89" t="s">
        <v>235</v>
      </c>
      <c r="AC23" s="89" t="s">
        <v>236</v>
      </c>
      <c r="AD23" s="88" t="s">
        <v>237</v>
      </c>
      <c r="AE23" s="88" t="s">
        <v>238</v>
      </c>
      <c r="AF23" s="81"/>
      <c r="AG23" s="81"/>
    </row>
    <row r="24" spans="1:41" s="78" customFormat="1" ht="45" customHeight="1">
      <c r="A24" s="83"/>
      <c r="B24" s="291" t="s">
        <v>403</v>
      </c>
      <c r="C24" s="197" t="s">
        <v>404</v>
      </c>
      <c r="D24" s="219" t="s">
        <v>405</v>
      </c>
      <c r="E24" s="199" t="s">
        <v>406</v>
      </c>
      <c r="F24" s="220">
        <v>1</v>
      </c>
      <c r="G24" s="210" t="s">
        <v>250</v>
      </c>
      <c r="H24" s="197" t="s">
        <v>244</v>
      </c>
      <c r="I24" s="200" t="s">
        <v>257</v>
      </c>
      <c r="J24" s="210" t="s">
        <v>407</v>
      </c>
      <c r="K24" s="211">
        <v>8</v>
      </c>
      <c r="L24" s="210" t="s">
        <v>408</v>
      </c>
      <c r="M24" s="211">
        <v>8.5</v>
      </c>
      <c r="N24" s="210" t="s">
        <v>407</v>
      </c>
      <c r="O24" s="212">
        <v>8</v>
      </c>
      <c r="P24" s="210" t="s">
        <v>407</v>
      </c>
      <c r="Q24" s="205">
        <v>8</v>
      </c>
      <c r="R24" s="210" t="s">
        <v>409</v>
      </c>
      <c r="S24" s="205">
        <v>7</v>
      </c>
      <c r="T24" s="186" t="s">
        <v>410</v>
      </c>
      <c r="U24" s="205">
        <v>4</v>
      </c>
      <c r="V24" s="210" t="s">
        <v>248</v>
      </c>
      <c r="W24" s="211">
        <v>0</v>
      </c>
      <c r="X24" s="190">
        <f t="shared" ref="X24:X39" si="0">+K24+M24+O24+Q24+S24+U24+W24</f>
        <v>43.5</v>
      </c>
      <c r="Y24" s="200" t="s">
        <v>411</v>
      </c>
      <c r="Z24" s="228"/>
      <c r="AA24" s="97"/>
      <c r="AB24" s="228">
        <f t="shared" ref="AB24:AB55" si="1">+Z24*AA24</f>
        <v>0</v>
      </c>
      <c r="AC24" s="228"/>
      <c r="AD24" s="228">
        <f>+Z24+AA24+AC24</f>
        <v>0</v>
      </c>
      <c r="AE24" s="228">
        <f t="shared" ref="AE24:AE55" si="2">+AD24*F24</f>
        <v>0</v>
      </c>
      <c r="AF24" s="83"/>
      <c r="AG24" s="83"/>
      <c r="AH24" s="83"/>
      <c r="AI24" s="83"/>
      <c r="AJ24" s="83"/>
      <c r="AK24" s="83"/>
      <c r="AL24" s="83"/>
      <c r="AM24" s="83"/>
      <c r="AN24" s="83"/>
      <c r="AO24" s="83"/>
    </row>
    <row r="25" spans="1:41" s="78" customFormat="1" ht="30">
      <c r="B25" s="443" t="s">
        <v>412</v>
      </c>
      <c r="C25" s="402" t="s">
        <v>413</v>
      </c>
      <c r="D25" s="413" t="s">
        <v>414</v>
      </c>
      <c r="E25" s="413" t="s">
        <v>415</v>
      </c>
      <c r="F25" s="186">
        <v>1</v>
      </c>
      <c r="G25" s="186" t="s">
        <v>250</v>
      </c>
      <c r="H25" s="402" t="s">
        <v>244</v>
      </c>
      <c r="I25" s="200" t="s">
        <v>257</v>
      </c>
      <c r="J25" s="191" t="s">
        <v>416</v>
      </c>
      <c r="K25" s="215">
        <v>7</v>
      </c>
      <c r="L25" s="191" t="s">
        <v>416</v>
      </c>
      <c r="M25" s="215">
        <v>7</v>
      </c>
      <c r="N25" s="191" t="s">
        <v>416</v>
      </c>
      <c r="O25" s="215">
        <v>7</v>
      </c>
      <c r="P25" s="191" t="s">
        <v>416</v>
      </c>
      <c r="Q25" s="215">
        <v>7</v>
      </c>
      <c r="R25" s="191" t="s">
        <v>254</v>
      </c>
      <c r="S25" s="215">
        <v>8</v>
      </c>
      <c r="T25" s="191" t="s">
        <v>254</v>
      </c>
      <c r="U25" s="215">
        <v>8</v>
      </c>
      <c r="V25" s="191" t="s">
        <v>248</v>
      </c>
      <c r="W25" s="215">
        <v>0</v>
      </c>
      <c r="X25" s="190">
        <f t="shared" si="0"/>
        <v>44</v>
      </c>
      <c r="Y25" s="410" t="s">
        <v>249</v>
      </c>
      <c r="Z25" s="228"/>
      <c r="AA25" s="97"/>
      <c r="AB25" s="228">
        <f t="shared" si="1"/>
        <v>0</v>
      </c>
      <c r="AC25" s="228"/>
      <c r="AD25" s="228">
        <f t="shared" ref="AD25:AD56" si="3">+Z25+AB25+AC25</f>
        <v>0</v>
      </c>
      <c r="AE25" s="228">
        <f t="shared" si="2"/>
        <v>0</v>
      </c>
      <c r="AF25" s="81"/>
      <c r="AG25" s="82"/>
    </row>
    <row r="26" spans="1:41" s="78" customFormat="1" ht="30">
      <c r="B26" s="443"/>
      <c r="C26" s="408"/>
      <c r="D26" s="413"/>
      <c r="E26" s="413"/>
      <c r="F26" s="186">
        <v>1</v>
      </c>
      <c r="G26" s="186" t="s">
        <v>250</v>
      </c>
      <c r="H26" s="403"/>
      <c r="I26" s="200" t="s">
        <v>257</v>
      </c>
      <c r="J26" s="191" t="s">
        <v>281</v>
      </c>
      <c r="K26" s="215">
        <v>7</v>
      </c>
      <c r="L26" s="191" t="s">
        <v>281</v>
      </c>
      <c r="M26" s="215">
        <v>7</v>
      </c>
      <c r="N26" s="191" t="s">
        <v>281</v>
      </c>
      <c r="O26" s="215">
        <v>7</v>
      </c>
      <c r="P26" s="191" t="s">
        <v>281</v>
      </c>
      <c r="Q26" s="215">
        <v>7</v>
      </c>
      <c r="R26" s="191" t="s">
        <v>417</v>
      </c>
      <c r="S26" s="215">
        <v>8</v>
      </c>
      <c r="T26" s="191" t="s">
        <v>287</v>
      </c>
      <c r="U26" s="215">
        <v>8</v>
      </c>
      <c r="V26" s="191" t="s">
        <v>248</v>
      </c>
      <c r="W26" s="215">
        <v>0</v>
      </c>
      <c r="X26" s="190">
        <f t="shared" si="0"/>
        <v>44</v>
      </c>
      <c r="Y26" s="412"/>
      <c r="Z26" s="228"/>
      <c r="AA26" s="97"/>
      <c r="AB26" s="228">
        <f t="shared" si="1"/>
        <v>0</v>
      </c>
      <c r="AC26" s="228"/>
      <c r="AD26" s="228">
        <f t="shared" si="3"/>
        <v>0</v>
      </c>
      <c r="AE26" s="228">
        <f t="shared" si="2"/>
        <v>0</v>
      </c>
      <c r="AF26" s="81"/>
      <c r="AG26" s="82"/>
    </row>
    <row r="27" spans="1:41" s="78" customFormat="1" ht="45">
      <c r="B27" s="443"/>
      <c r="C27" s="408"/>
      <c r="D27" s="198" t="s">
        <v>418</v>
      </c>
      <c r="E27" s="199" t="s">
        <v>419</v>
      </c>
      <c r="F27" s="221">
        <v>1</v>
      </c>
      <c r="G27" s="186" t="s">
        <v>250</v>
      </c>
      <c r="H27" s="197" t="s">
        <v>244</v>
      </c>
      <c r="I27" s="200" t="s">
        <v>257</v>
      </c>
      <c r="J27" s="191" t="s">
        <v>420</v>
      </c>
      <c r="K27" s="222">
        <v>8</v>
      </c>
      <c r="L27" s="191" t="s">
        <v>420</v>
      </c>
      <c r="M27" s="222">
        <v>8</v>
      </c>
      <c r="N27" s="223" t="s">
        <v>420</v>
      </c>
      <c r="O27" s="222">
        <v>8</v>
      </c>
      <c r="P27" s="191" t="s">
        <v>420</v>
      </c>
      <c r="Q27" s="222">
        <v>8</v>
      </c>
      <c r="R27" s="191" t="s">
        <v>420</v>
      </c>
      <c r="S27" s="222">
        <v>8</v>
      </c>
      <c r="T27" s="224" t="s">
        <v>421</v>
      </c>
      <c r="U27" s="222">
        <v>4</v>
      </c>
      <c r="V27" s="224" t="s">
        <v>248</v>
      </c>
      <c r="W27" s="222">
        <v>0</v>
      </c>
      <c r="X27" s="190">
        <f t="shared" si="0"/>
        <v>44</v>
      </c>
      <c r="Y27" s="186" t="s">
        <v>288</v>
      </c>
      <c r="Z27" s="228"/>
      <c r="AA27" s="97"/>
      <c r="AB27" s="228">
        <f t="shared" si="1"/>
        <v>0</v>
      </c>
      <c r="AC27" s="228"/>
      <c r="AD27" s="228">
        <f t="shared" si="3"/>
        <v>0</v>
      </c>
      <c r="AE27" s="228">
        <f t="shared" si="2"/>
        <v>0</v>
      </c>
      <c r="AF27" s="81"/>
      <c r="AG27" s="82"/>
    </row>
    <row r="28" spans="1:41" s="78" customFormat="1" ht="30">
      <c r="B28" s="443"/>
      <c r="C28" s="408"/>
      <c r="D28" s="404" t="s">
        <v>422</v>
      </c>
      <c r="E28" s="406" t="s">
        <v>423</v>
      </c>
      <c r="F28" s="221">
        <v>1</v>
      </c>
      <c r="G28" s="186" t="s">
        <v>338</v>
      </c>
      <c r="H28" s="402" t="s">
        <v>244</v>
      </c>
      <c r="I28" s="200" t="s">
        <v>257</v>
      </c>
      <c r="J28" s="224" t="s">
        <v>254</v>
      </c>
      <c r="K28" s="222">
        <v>8</v>
      </c>
      <c r="L28" s="224" t="s">
        <v>254</v>
      </c>
      <c r="M28" s="222">
        <v>8</v>
      </c>
      <c r="N28" s="225" t="s">
        <v>254</v>
      </c>
      <c r="O28" s="222">
        <v>8</v>
      </c>
      <c r="P28" s="224" t="s">
        <v>254</v>
      </c>
      <c r="Q28" s="222">
        <v>8</v>
      </c>
      <c r="R28" s="224" t="s">
        <v>254</v>
      </c>
      <c r="S28" s="222">
        <v>8</v>
      </c>
      <c r="T28" s="224" t="s">
        <v>424</v>
      </c>
      <c r="U28" s="222">
        <v>4</v>
      </c>
      <c r="V28" s="224" t="s">
        <v>248</v>
      </c>
      <c r="W28" s="222">
        <v>0</v>
      </c>
      <c r="X28" s="190">
        <f t="shared" si="0"/>
        <v>44</v>
      </c>
      <c r="Y28" s="410" t="s">
        <v>249</v>
      </c>
      <c r="Z28" s="228"/>
      <c r="AA28" s="97"/>
      <c r="AB28" s="228">
        <f t="shared" si="1"/>
        <v>0</v>
      </c>
      <c r="AC28" s="228"/>
      <c r="AD28" s="228">
        <f t="shared" si="3"/>
        <v>0</v>
      </c>
      <c r="AE28" s="228">
        <f t="shared" si="2"/>
        <v>0</v>
      </c>
      <c r="AF28" s="81"/>
      <c r="AG28" s="82"/>
    </row>
    <row r="29" spans="1:41" s="78" customFormat="1" ht="30">
      <c r="B29" s="443"/>
      <c r="C29" s="408"/>
      <c r="D29" s="415"/>
      <c r="E29" s="416"/>
      <c r="F29" s="221">
        <v>1</v>
      </c>
      <c r="G29" s="186" t="s">
        <v>250</v>
      </c>
      <c r="H29" s="408"/>
      <c r="I29" s="200" t="s">
        <v>257</v>
      </c>
      <c r="J29" s="224" t="s">
        <v>287</v>
      </c>
      <c r="K29" s="222">
        <v>8</v>
      </c>
      <c r="L29" s="224" t="s">
        <v>287</v>
      </c>
      <c r="M29" s="222">
        <v>8</v>
      </c>
      <c r="N29" s="225" t="s">
        <v>287</v>
      </c>
      <c r="O29" s="222">
        <v>8</v>
      </c>
      <c r="P29" s="224" t="s">
        <v>287</v>
      </c>
      <c r="Q29" s="222">
        <v>8</v>
      </c>
      <c r="R29" s="224" t="s">
        <v>287</v>
      </c>
      <c r="S29" s="222">
        <v>8</v>
      </c>
      <c r="T29" s="224" t="s">
        <v>425</v>
      </c>
      <c r="U29" s="222">
        <v>4</v>
      </c>
      <c r="V29" s="224" t="s">
        <v>248</v>
      </c>
      <c r="W29" s="222">
        <v>0</v>
      </c>
      <c r="X29" s="190">
        <f t="shared" si="0"/>
        <v>44</v>
      </c>
      <c r="Y29" s="412"/>
      <c r="Z29" s="228"/>
      <c r="AA29" s="97"/>
      <c r="AB29" s="228">
        <f t="shared" si="1"/>
        <v>0</v>
      </c>
      <c r="AC29" s="228"/>
      <c r="AD29" s="228">
        <f t="shared" si="3"/>
        <v>0</v>
      </c>
      <c r="AE29" s="228">
        <f t="shared" si="2"/>
        <v>0</v>
      </c>
      <c r="AF29" s="81"/>
      <c r="AG29" s="82"/>
    </row>
    <row r="30" spans="1:41" s="78" customFormat="1" ht="30">
      <c r="B30" s="443"/>
      <c r="C30" s="403"/>
      <c r="D30" s="405"/>
      <c r="E30" s="407"/>
      <c r="F30" s="221">
        <v>1</v>
      </c>
      <c r="G30" s="186" t="s">
        <v>250</v>
      </c>
      <c r="H30" s="403"/>
      <c r="I30" s="200" t="s">
        <v>263</v>
      </c>
      <c r="J30" s="186" t="s">
        <v>426</v>
      </c>
      <c r="K30" s="205">
        <v>3.67</v>
      </c>
      <c r="L30" s="186" t="s">
        <v>426</v>
      </c>
      <c r="M30" s="205">
        <v>3.67</v>
      </c>
      <c r="N30" s="186" t="s">
        <v>426</v>
      </c>
      <c r="O30" s="205">
        <v>3.67</v>
      </c>
      <c r="P30" s="186" t="s">
        <v>426</v>
      </c>
      <c r="Q30" s="205">
        <v>3.67</v>
      </c>
      <c r="R30" s="186" t="s">
        <v>426</v>
      </c>
      <c r="S30" s="205">
        <v>3.67</v>
      </c>
      <c r="T30" s="186" t="s">
        <v>426</v>
      </c>
      <c r="U30" s="205">
        <v>3.67</v>
      </c>
      <c r="V30" s="224" t="s">
        <v>248</v>
      </c>
      <c r="W30" s="222">
        <v>0</v>
      </c>
      <c r="X30" s="190">
        <f t="shared" si="0"/>
        <v>22.020000000000003</v>
      </c>
      <c r="Y30" s="186" t="s">
        <v>265</v>
      </c>
      <c r="Z30" s="228"/>
      <c r="AA30" s="97"/>
      <c r="AB30" s="228">
        <f t="shared" si="1"/>
        <v>0</v>
      </c>
      <c r="AC30" s="228"/>
      <c r="AD30" s="228">
        <f t="shared" si="3"/>
        <v>0</v>
      </c>
      <c r="AE30" s="228">
        <f t="shared" si="2"/>
        <v>0</v>
      </c>
      <c r="AF30" s="81"/>
      <c r="AG30" s="82"/>
    </row>
    <row r="31" spans="1:41" s="78" customFormat="1" ht="15" customHeight="1">
      <c r="B31" s="443"/>
      <c r="C31" s="402" t="s">
        <v>427</v>
      </c>
      <c r="D31" s="402" t="s">
        <v>428</v>
      </c>
      <c r="E31" s="406" t="s">
        <v>429</v>
      </c>
      <c r="F31" s="210">
        <v>1</v>
      </c>
      <c r="G31" s="186" t="s">
        <v>338</v>
      </c>
      <c r="H31" s="402" t="s">
        <v>430</v>
      </c>
      <c r="I31" s="397" t="s">
        <v>257</v>
      </c>
      <c r="J31" s="226" t="s">
        <v>345</v>
      </c>
      <c r="K31" s="211">
        <v>0</v>
      </c>
      <c r="L31" s="210" t="s">
        <v>431</v>
      </c>
      <c r="M31" s="211">
        <v>7.33</v>
      </c>
      <c r="N31" s="210" t="s">
        <v>431</v>
      </c>
      <c r="O31" s="211">
        <v>7.33</v>
      </c>
      <c r="P31" s="210" t="s">
        <v>431</v>
      </c>
      <c r="Q31" s="211">
        <v>7.33</v>
      </c>
      <c r="R31" s="210" t="s">
        <v>431</v>
      </c>
      <c r="S31" s="211">
        <v>7.33</v>
      </c>
      <c r="T31" s="210" t="s">
        <v>431</v>
      </c>
      <c r="U31" s="211">
        <v>7.33</v>
      </c>
      <c r="V31" s="210" t="s">
        <v>431</v>
      </c>
      <c r="W31" s="211">
        <v>7.33</v>
      </c>
      <c r="X31" s="190">
        <f t="shared" si="0"/>
        <v>43.98</v>
      </c>
      <c r="Y31" s="397" t="s">
        <v>262</v>
      </c>
      <c r="Z31" s="228"/>
      <c r="AA31" s="97"/>
      <c r="AB31" s="228">
        <f t="shared" si="1"/>
        <v>0</v>
      </c>
      <c r="AC31" s="228"/>
      <c r="AD31" s="228">
        <f t="shared" si="3"/>
        <v>0</v>
      </c>
      <c r="AE31" s="228">
        <f t="shared" si="2"/>
        <v>0</v>
      </c>
      <c r="AF31" s="81"/>
      <c r="AG31" s="82"/>
    </row>
    <row r="32" spans="1:41" s="78" customFormat="1" ht="30">
      <c r="B32" s="443"/>
      <c r="C32" s="408"/>
      <c r="D32" s="408"/>
      <c r="E32" s="416"/>
      <c r="F32" s="210">
        <v>1</v>
      </c>
      <c r="G32" s="186" t="s">
        <v>338</v>
      </c>
      <c r="H32" s="403"/>
      <c r="I32" s="398"/>
      <c r="J32" s="210" t="s">
        <v>432</v>
      </c>
      <c r="K32" s="211">
        <v>7.33</v>
      </c>
      <c r="L32" s="226" t="s">
        <v>345</v>
      </c>
      <c r="M32" s="211">
        <v>0</v>
      </c>
      <c r="N32" s="210" t="s">
        <v>432</v>
      </c>
      <c r="O32" s="211">
        <v>7.33</v>
      </c>
      <c r="P32" s="210" t="s">
        <v>432</v>
      </c>
      <c r="Q32" s="211">
        <v>7.33</v>
      </c>
      <c r="R32" s="210" t="s">
        <v>432</v>
      </c>
      <c r="S32" s="211">
        <v>7.33</v>
      </c>
      <c r="T32" s="210" t="s">
        <v>432</v>
      </c>
      <c r="U32" s="211">
        <v>7.33</v>
      </c>
      <c r="V32" s="210" t="s">
        <v>432</v>
      </c>
      <c r="W32" s="211">
        <v>7.33</v>
      </c>
      <c r="X32" s="190">
        <f t="shared" si="0"/>
        <v>43.98</v>
      </c>
      <c r="Y32" s="398"/>
      <c r="Z32" s="228"/>
      <c r="AA32" s="97"/>
      <c r="AB32" s="228">
        <f t="shared" si="1"/>
        <v>0</v>
      </c>
      <c r="AC32" s="228"/>
      <c r="AD32" s="228">
        <f t="shared" si="3"/>
        <v>0</v>
      </c>
      <c r="AE32" s="228">
        <f t="shared" si="2"/>
        <v>0</v>
      </c>
      <c r="AF32" s="81"/>
      <c r="AG32" s="82"/>
    </row>
    <row r="33" spans="2:33" s="78" customFormat="1" ht="30">
      <c r="B33" s="443"/>
      <c r="C33" s="403"/>
      <c r="D33" s="403"/>
      <c r="E33" s="407"/>
      <c r="F33" s="210">
        <v>1</v>
      </c>
      <c r="G33" s="210" t="s">
        <v>250</v>
      </c>
      <c r="H33" s="195" t="s">
        <v>244</v>
      </c>
      <c r="I33" s="192" t="s">
        <v>257</v>
      </c>
      <c r="J33" s="226" t="s">
        <v>433</v>
      </c>
      <c r="K33" s="211">
        <v>7.33</v>
      </c>
      <c r="L33" s="226" t="s">
        <v>433</v>
      </c>
      <c r="M33" s="211">
        <v>7.33</v>
      </c>
      <c r="N33" s="226" t="s">
        <v>433</v>
      </c>
      <c r="O33" s="211">
        <v>7.33</v>
      </c>
      <c r="P33" s="226" t="s">
        <v>433</v>
      </c>
      <c r="Q33" s="211">
        <v>7.33</v>
      </c>
      <c r="R33" s="226" t="s">
        <v>433</v>
      </c>
      <c r="S33" s="211">
        <v>7.33</v>
      </c>
      <c r="T33" s="226" t="s">
        <v>433</v>
      </c>
      <c r="U33" s="211">
        <v>7.33</v>
      </c>
      <c r="V33" s="226" t="s">
        <v>248</v>
      </c>
      <c r="W33" s="211">
        <v>0</v>
      </c>
      <c r="X33" s="190">
        <f t="shared" si="0"/>
        <v>43.98</v>
      </c>
      <c r="Y33" s="192" t="s">
        <v>288</v>
      </c>
      <c r="Z33" s="228"/>
      <c r="AA33" s="97"/>
      <c r="AB33" s="228">
        <f t="shared" si="1"/>
        <v>0</v>
      </c>
      <c r="AC33" s="228"/>
      <c r="AD33" s="228">
        <f t="shared" si="3"/>
        <v>0</v>
      </c>
      <c r="AE33" s="228">
        <f t="shared" si="2"/>
        <v>0</v>
      </c>
      <c r="AF33" s="81"/>
      <c r="AG33" s="82"/>
    </row>
    <row r="34" spans="2:33" s="78" customFormat="1" ht="15" customHeight="1">
      <c r="B34" s="443"/>
      <c r="C34" s="424" t="s">
        <v>434</v>
      </c>
      <c r="D34" s="413" t="s">
        <v>435</v>
      </c>
      <c r="E34" s="439" t="s">
        <v>436</v>
      </c>
      <c r="F34" s="210">
        <v>2</v>
      </c>
      <c r="G34" s="186" t="s">
        <v>338</v>
      </c>
      <c r="H34" s="197" t="s">
        <v>244</v>
      </c>
      <c r="I34" s="397" t="s">
        <v>257</v>
      </c>
      <c r="J34" s="210" t="s">
        <v>345</v>
      </c>
      <c r="K34" s="211">
        <v>0</v>
      </c>
      <c r="L34" s="210" t="s">
        <v>437</v>
      </c>
      <c r="M34" s="211">
        <v>6.25</v>
      </c>
      <c r="N34" s="210" t="s">
        <v>332</v>
      </c>
      <c r="O34" s="211">
        <v>7.5</v>
      </c>
      <c r="P34" s="210" t="s">
        <v>332</v>
      </c>
      <c r="Q34" s="211">
        <v>7.5</v>
      </c>
      <c r="R34" s="210" t="s">
        <v>332</v>
      </c>
      <c r="S34" s="211">
        <v>7.5</v>
      </c>
      <c r="T34" s="210" t="s">
        <v>332</v>
      </c>
      <c r="U34" s="211">
        <v>7.5</v>
      </c>
      <c r="V34" s="210" t="s">
        <v>332</v>
      </c>
      <c r="W34" s="211">
        <v>7.5</v>
      </c>
      <c r="X34" s="190">
        <f t="shared" si="0"/>
        <v>43.75</v>
      </c>
      <c r="Y34" s="397" t="s">
        <v>249</v>
      </c>
      <c r="Z34" s="228"/>
      <c r="AA34" s="97"/>
      <c r="AB34" s="228">
        <f t="shared" si="1"/>
        <v>0</v>
      </c>
      <c r="AC34" s="228"/>
      <c r="AD34" s="228">
        <f t="shared" si="3"/>
        <v>0</v>
      </c>
      <c r="AE34" s="228">
        <f t="shared" si="2"/>
        <v>0</v>
      </c>
      <c r="AF34" s="81"/>
      <c r="AG34" s="82"/>
    </row>
    <row r="35" spans="2:33" s="78" customFormat="1" ht="30">
      <c r="B35" s="443"/>
      <c r="C35" s="424"/>
      <c r="D35" s="413"/>
      <c r="E35" s="439"/>
      <c r="F35" s="210">
        <v>1</v>
      </c>
      <c r="G35" s="210" t="s">
        <v>243</v>
      </c>
      <c r="H35" s="197" t="s">
        <v>438</v>
      </c>
      <c r="I35" s="398"/>
      <c r="J35" s="210" t="s">
        <v>279</v>
      </c>
      <c r="K35" s="211">
        <v>7</v>
      </c>
      <c r="L35" s="210" t="s">
        <v>345</v>
      </c>
      <c r="M35" s="211">
        <v>0</v>
      </c>
      <c r="N35" s="210" t="s">
        <v>279</v>
      </c>
      <c r="O35" s="205">
        <v>7</v>
      </c>
      <c r="P35" s="210" t="s">
        <v>279</v>
      </c>
      <c r="Q35" s="205">
        <v>7</v>
      </c>
      <c r="R35" s="210" t="s">
        <v>279</v>
      </c>
      <c r="S35" s="205">
        <v>7</v>
      </c>
      <c r="T35" s="210" t="s">
        <v>300</v>
      </c>
      <c r="U35" s="205">
        <v>8</v>
      </c>
      <c r="V35" s="210" t="s">
        <v>300</v>
      </c>
      <c r="W35" s="205">
        <v>8</v>
      </c>
      <c r="X35" s="190">
        <f t="shared" si="0"/>
        <v>44</v>
      </c>
      <c r="Y35" s="398"/>
      <c r="Z35" s="228"/>
      <c r="AA35" s="97"/>
      <c r="AB35" s="228">
        <f t="shared" si="1"/>
        <v>0</v>
      </c>
      <c r="AC35" s="228"/>
      <c r="AD35" s="228">
        <f t="shared" si="3"/>
        <v>0</v>
      </c>
      <c r="AE35" s="228">
        <f t="shared" si="2"/>
        <v>0</v>
      </c>
      <c r="AF35" s="81"/>
      <c r="AG35" s="82"/>
    </row>
    <row r="36" spans="2:33" s="78" customFormat="1" ht="30">
      <c r="B36" s="443"/>
      <c r="C36" s="402" t="s">
        <v>439</v>
      </c>
      <c r="D36" s="413" t="s">
        <v>440</v>
      </c>
      <c r="E36" s="413" t="s">
        <v>441</v>
      </c>
      <c r="F36" s="210">
        <v>1</v>
      </c>
      <c r="G36" s="186" t="s">
        <v>338</v>
      </c>
      <c r="H36" s="197" t="s">
        <v>430</v>
      </c>
      <c r="I36" s="397" t="s">
        <v>257</v>
      </c>
      <c r="J36" s="210" t="s">
        <v>345</v>
      </c>
      <c r="K36" s="211">
        <v>0</v>
      </c>
      <c r="L36" s="226" t="s">
        <v>442</v>
      </c>
      <c r="M36" s="211">
        <v>7.33</v>
      </c>
      <c r="N36" s="226" t="s">
        <v>442</v>
      </c>
      <c r="O36" s="211">
        <v>7.33</v>
      </c>
      <c r="P36" s="226" t="s">
        <v>442</v>
      </c>
      <c r="Q36" s="211">
        <v>7.33</v>
      </c>
      <c r="R36" s="226" t="s">
        <v>442</v>
      </c>
      <c r="S36" s="211">
        <v>7.33</v>
      </c>
      <c r="T36" s="226" t="s">
        <v>442</v>
      </c>
      <c r="U36" s="211">
        <v>7.33</v>
      </c>
      <c r="V36" s="226" t="s">
        <v>442</v>
      </c>
      <c r="W36" s="211">
        <v>7.33</v>
      </c>
      <c r="X36" s="190">
        <f t="shared" si="0"/>
        <v>43.98</v>
      </c>
      <c r="Y36" s="397" t="s">
        <v>249</v>
      </c>
      <c r="Z36" s="228"/>
      <c r="AA36" s="97"/>
      <c r="AB36" s="228">
        <f t="shared" si="1"/>
        <v>0</v>
      </c>
      <c r="AC36" s="228"/>
      <c r="AD36" s="228">
        <f t="shared" si="3"/>
        <v>0</v>
      </c>
      <c r="AE36" s="228">
        <f t="shared" si="2"/>
        <v>0</v>
      </c>
      <c r="AF36" s="81"/>
      <c r="AG36" s="82"/>
    </row>
    <row r="37" spans="2:33" s="78" customFormat="1" ht="30">
      <c r="B37" s="443"/>
      <c r="C37" s="408"/>
      <c r="D37" s="413"/>
      <c r="E37" s="413"/>
      <c r="F37" s="210">
        <v>1</v>
      </c>
      <c r="G37" s="210" t="s">
        <v>250</v>
      </c>
      <c r="H37" s="197" t="s">
        <v>244</v>
      </c>
      <c r="I37" s="398"/>
      <c r="J37" s="210" t="s">
        <v>345</v>
      </c>
      <c r="K37" s="211">
        <v>0</v>
      </c>
      <c r="L37" s="226" t="s">
        <v>443</v>
      </c>
      <c r="M37" s="211">
        <v>7.17</v>
      </c>
      <c r="N37" s="226" t="s">
        <v>443</v>
      </c>
      <c r="O37" s="211">
        <v>7.17</v>
      </c>
      <c r="P37" s="226" t="s">
        <v>443</v>
      </c>
      <c r="Q37" s="211">
        <v>7.17</v>
      </c>
      <c r="R37" s="226" t="s">
        <v>443</v>
      </c>
      <c r="S37" s="211">
        <v>7.17</v>
      </c>
      <c r="T37" s="226" t="s">
        <v>444</v>
      </c>
      <c r="U37" s="211">
        <v>7.66</v>
      </c>
      <c r="V37" s="226" t="s">
        <v>444</v>
      </c>
      <c r="W37" s="211">
        <v>7.66</v>
      </c>
      <c r="X37" s="190">
        <f t="shared" si="0"/>
        <v>44</v>
      </c>
      <c r="Y37" s="398"/>
      <c r="Z37" s="228"/>
      <c r="AA37" s="97"/>
      <c r="AB37" s="228">
        <f t="shared" si="1"/>
        <v>0</v>
      </c>
      <c r="AC37" s="228"/>
      <c r="AD37" s="228">
        <f t="shared" si="3"/>
        <v>0</v>
      </c>
      <c r="AE37" s="228">
        <f t="shared" si="2"/>
        <v>0</v>
      </c>
      <c r="AF37" s="81"/>
      <c r="AG37" s="82"/>
    </row>
    <row r="38" spans="2:33" s="78" customFormat="1" ht="30">
      <c r="B38" s="443"/>
      <c r="C38" s="408"/>
      <c r="D38" s="404" t="s">
        <v>440</v>
      </c>
      <c r="E38" s="440" t="s">
        <v>445</v>
      </c>
      <c r="F38" s="210">
        <v>1</v>
      </c>
      <c r="G38" s="186" t="s">
        <v>338</v>
      </c>
      <c r="H38" s="197" t="s">
        <v>430</v>
      </c>
      <c r="I38" s="397" t="s">
        <v>257</v>
      </c>
      <c r="J38" s="210" t="s">
        <v>345</v>
      </c>
      <c r="K38" s="211">
        <v>0</v>
      </c>
      <c r="L38" s="226" t="s">
        <v>442</v>
      </c>
      <c r="M38" s="211">
        <v>7.33</v>
      </c>
      <c r="N38" s="226" t="s">
        <v>442</v>
      </c>
      <c r="O38" s="211">
        <v>7.33</v>
      </c>
      <c r="P38" s="226" t="s">
        <v>442</v>
      </c>
      <c r="Q38" s="211">
        <v>7.33</v>
      </c>
      <c r="R38" s="226" t="s">
        <v>442</v>
      </c>
      <c r="S38" s="211">
        <v>7.33</v>
      </c>
      <c r="T38" s="226" t="s">
        <v>442</v>
      </c>
      <c r="U38" s="211">
        <v>7.33</v>
      </c>
      <c r="V38" s="226" t="s">
        <v>442</v>
      </c>
      <c r="W38" s="211">
        <v>7.33</v>
      </c>
      <c r="X38" s="190">
        <f t="shared" si="0"/>
        <v>43.98</v>
      </c>
      <c r="Y38" s="397" t="s">
        <v>249</v>
      </c>
      <c r="Z38" s="228"/>
      <c r="AA38" s="97"/>
      <c r="AB38" s="228">
        <f t="shared" si="1"/>
        <v>0</v>
      </c>
      <c r="AC38" s="228"/>
      <c r="AD38" s="228">
        <f t="shared" si="3"/>
        <v>0</v>
      </c>
      <c r="AE38" s="228">
        <f t="shared" si="2"/>
        <v>0</v>
      </c>
      <c r="AF38" s="81"/>
      <c r="AG38" s="82"/>
    </row>
    <row r="39" spans="2:33" s="78" customFormat="1" ht="30">
      <c r="B39" s="443"/>
      <c r="C39" s="403"/>
      <c r="D39" s="405"/>
      <c r="E39" s="441"/>
      <c r="F39" s="210">
        <v>1</v>
      </c>
      <c r="G39" s="210" t="s">
        <v>250</v>
      </c>
      <c r="H39" s="197" t="s">
        <v>244</v>
      </c>
      <c r="I39" s="398"/>
      <c r="J39" s="210" t="s">
        <v>345</v>
      </c>
      <c r="K39" s="211">
        <v>0</v>
      </c>
      <c r="L39" s="226" t="s">
        <v>443</v>
      </c>
      <c r="M39" s="211">
        <v>7.17</v>
      </c>
      <c r="N39" s="226" t="s">
        <v>443</v>
      </c>
      <c r="O39" s="211">
        <v>7.17</v>
      </c>
      <c r="P39" s="226" t="s">
        <v>443</v>
      </c>
      <c r="Q39" s="211">
        <v>7.17</v>
      </c>
      <c r="R39" s="226" t="s">
        <v>443</v>
      </c>
      <c r="S39" s="211">
        <v>7.17</v>
      </c>
      <c r="T39" s="226" t="s">
        <v>444</v>
      </c>
      <c r="U39" s="211">
        <v>7.66</v>
      </c>
      <c r="V39" s="226" t="s">
        <v>444</v>
      </c>
      <c r="W39" s="211">
        <v>7.66</v>
      </c>
      <c r="X39" s="190">
        <f t="shared" si="0"/>
        <v>44</v>
      </c>
      <c r="Y39" s="398"/>
      <c r="Z39" s="228"/>
      <c r="AA39" s="97"/>
      <c r="AB39" s="228">
        <f t="shared" si="1"/>
        <v>0</v>
      </c>
      <c r="AC39" s="228"/>
      <c r="AD39" s="228">
        <f t="shared" si="3"/>
        <v>0</v>
      </c>
      <c r="AE39" s="228">
        <f t="shared" si="2"/>
        <v>0</v>
      </c>
      <c r="AF39" s="81"/>
      <c r="AG39" s="82"/>
    </row>
    <row r="40" spans="2:33" s="78" customFormat="1" ht="33.75" customHeight="1">
      <c r="B40" s="438" t="s">
        <v>446</v>
      </c>
      <c r="C40" s="193" t="s">
        <v>447</v>
      </c>
      <c r="D40" s="194" t="s">
        <v>448</v>
      </c>
      <c r="E40" s="194" t="s">
        <v>449</v>
      </c>
      <c r="F40" s="210">
        <v>1</v>
      </c>
      <c r="G40" s="210" t="s">
        <v>250</v>
      </c>
      <c r="H40" s="184" t="s">
        <v>244</v>
      </c>
      <c r="I40" s="192" t="s">
        <v>263</v>
      </c>
      <c r="J40" s="218" t="s">
        <v>383</v>
      </c>
      <c r="K40" s="217">
        <v>3.67</v>
      </c>
      <c r="L40" s="292" t="s">
        <v>383</v>
      </c>
      <c r="M40" s="217">
        <v>3.67</v>
      </c>
      <c r="N40" s="292" t="s">
        <v>383</v>
      </c>
      <c r="O40" s="217">
        <v>3.67</v>
      </c>
      <c r="P40" s="292" t="s">
        <v>383</v>
      </c>
      <c r="Q40" s="217">
        <v>3.67</v>
      </c>
      <c r="R40" s="292" t="s">
        <v>383</v>
      </c>
      <c r="S40" s="217">
        <v>3.67</v>
      </c>
      <c r="T40" s="292" t="s">
        <v>383</v>
      </c>
      <c r="U40" s="217">
        <v>3.67</v>
      </c>
      <c r="V40" s="292" t="s">
        <v>248</v>
      </c>
      <c r="W40" s="217">
        <v>0</v>
      </c>
      <c r="X40" s="289">
        <v>22.020000000000003</v>
      </c>
      <c r="Y40" s="192" t="s">
        <v>384</v>
      </c>
      <c r="Z40" s="228"/>
      <c r="AA40" s="431"/>
      <c r="AB40" s="228">
        <f t="shared" si="1"/>
        <v>0</v>
      </c>
      <c r="AC40" s="228"/>
      <c r="AD40" s="228">
        <f t="shared" si="3"/>
        <v>0</v>
      </c>
      <c r="AE40" s="228">
        <f t="shared" si="2"/>
        <v>0</v>
      </c>
      <c r="AF40" s="81"/>
      <c r="AG40" s="82"/>
    </row>
    <row r="41" spans="2:33" s="78" customFormat="1">
      <c r="B41" s="438"/>
      <c r="C41" s="402" t="s">
        <v>450</v>
      </c>
      <c r="D41" s="402" t="s">
        <v>451</v>
      </c>
      <c r="E41" s="440" t="s">
        <v>452</v>
      </c>
      <c r="F41" s="186">
        <v>1</v>
      </c>
      <c r="G41" s="186" t="s">
        <v>243</v>
      </c>
      <c r="H41" s="402" t="s">
        <v>244</v>
      </c>
      <c r="I41" s="397" t="s">
        <v>257</v>
      </c>
      <c r="J41" s="410" t="s">
        <v>453</v>
      </c>
      <c r="K41" s="433">
        <v>7</v>
      </c>
      <c r="L41" s="410" t="s">
        <v>453</v>
      </c>
      <c r="M41" s="433">
        <v>7</v>
      </c>
      <c r="N41" s="410" t="s">
        <v>453</v>
      </c>
      <c r="O41" s="433">
        <v>7</v>
      </c>
      <c r="P41" s="410" t="s">
        <v>453</v>
      </c>
      <c r="Q41" s="433">
        <v>7</v>
      </c>
      <c r="R41" s="410" t="s">
        <v>246</v>
      </c>
      <c r="S41" s="433">
        <v>8</v>
      </c>
      <c r="T41" s="410" t="s">
        <v>246</v>
      </c>
      <c r="U41" s="433">
        <v>8</v>
      </c>
      <c r="V41" s="410" t="s">
        <v>287</v>
      </c>
      <c r="W41" s="433">
        <v>8</v>
      </c>
      <c r="X41" s="435">
        <f>+K41+M41+O41+Q41+S41+U41+W41</f>
        <v>52</v>
      </c>
      <c r="Y41" s="410" t="s">
        <v>249</v>
      </c>
      <c r="Z41" s="228"/>
      <c r="AA41" s="432"/>
      <c r="AB41" s="228">
        <f t="shared" si="1"/>
        <v>0</v>
      </c>
      <c r="AC41" s="228"/>
      <c r="AD41" s="228">
        <f t="shared" si="3"/>
        <v>0</v>
      </c>
      <c r="AE41" s="228">
        <f t="shared" si="2"/>
        <v>0</v>
      </c>
      <c r="AF41" s="81"/>
      <c r="AG41" s="82"/>
    </row>
    <row r="42" spans="2:33" s="78" customFormat="1" ht="45" customHeight="1">
      <c r="B42" s="438"/>
      <c r="C42" s="403"/>
      <c r="D42" s="403"/>
      <c r="E42" s="441"/>
      <c r="F42" s="186">
        <v>1</v>
      </c>
      <c r="G42" s="186" t="s">
        <v>250</v>
      </c>
      <c r="H42" s="403"/>
      <c r="I42" s="398"/>
      <c r="J42" s="412"/>
      <c r="K42" s="434"/>
      <c r="L42" s="412"/>
      <c r="M42" s="434"/>
      <c r="N42" s="412"/>
      <c r="O42" s="434"/>
      <c r="P42" s="412"/>
      <c r="Q42" s="434"/>
      <c r="R42" s="412"/>
      <c r="S42" s="434"/>
      <c r="T42" s="412"/>
      <c r="U42" s="434"/>
      <c r="V42" s="412"/>
      <c r="W42" s="434"/>
      <c r="X42" s="436"/>
      <c r="Y42" s="412"/>
      <c r="Z42" s="228"/>
      <c r="AA42" s="97"/>
      <c r="AB42" s="228">
        <f t="shared" si="1"/>
        <v>0</v>
      </c>
      <c r="AC42" s="228"/>
      <c r="AD42" s="228">
        <f t="shared" si="3"/>
        <v>0</v>
      </c>
      <c r="AE42" s="228">
        <f t="shared" si="2"/>
        <v>0</v>
      </c>
      <c r="AF42" s="81"/>
      <c r="AG42" s="82"/>
    </row>
    <row r="43" spans="2:33" s="78" customFormat="1" ht="15" customHeight="1">
      <c r="B43" s="438"/>
      <c r="C43" s="424" t="s">
        <v>450</v>
      </c>
      <c r="D43" s="413" t="s">
        <v>454</v>
      </c>
      <c r="E43" s="445" t="s">
        <v>455</v>
      </c>
      <c r="F43" s="186">
        <v>1</v>
      </c>
      <c r="G43" s="186" t="s">
        <v>243</v>
      </c>
      <c r="H43" s="197" t="s">
        <v>456</v>
      </c>
      <c r="I43" s="200" t="s">
        <v>257</v>
      </c>
      <c r="J43" s="186" t="s">
        <v>292</v>
      </c>
      <c r="K43" s="205">
        <v>7</v>
      </c>
      <c r="L43" s="186" t="s">
        <v>292</v>
      </c>
      <c r="M43" s="205">
        <v>7</v>
      </c>
      <c r="N43" s="186" t="s">
        <v>292</v>
      </c>
      <c r="O43" s="205">
        <v>7</v>
      </c>
      <c r="P43" s="186" t="s">
        <v>292</v>
      </c>
      <c r="Q43" s="205">
        <v>7</v>
      </c>
      <c r="R43" s="186" t="s">
        <v>246</v>
      </c>
      <c r="S43" s="205">
        <v>8</v>
      </c>
      <c r="T43" s="186" t="s">
        <v>246</v>
      </c>
      <c r="U43" s="205">
        <v>8</v>
      </c>
      <c r="V43" s="186" t="s">
        <v>246</v>
      </c>
      <c r="W43" s="205">
        <v>8</v>
      </c>
      <c r="X43" s="190">
        <f t="shared" ref="X43:X67" si="4">+K43+M43+O43+Q43+S43+U43+W43</f>
        <v>52</v>
      </c>
      <c r="Y43" s="410" t="s">
        <v>249</v>
      </c>
      <c r="Z43" s="228"/>
      <c r="AA43" s="97"/>
      <c r="AB43" s="228">
        <f t="shared" si="1"/>
        <v>0</v>
      </c>
      <c r="AC43" s="228"/>
      <c r="AD43" s="228">
        <f t="shared" si="3"/>
        <v>0</v>
      </c>
      <c r="AE43" s="228">
        <f t="shared" si="2"/>
        <v>0</v>
      </c>
      <c r="AF43" s="81"/>
      <c r="AG43" s="82"/>
    </row>
    <row r="44" spans="2:33" s="78" customFormat="1">
      <c r="B44" s="438"/>
      <c r="C44" s="424"/>
      <c r="D44" s="413"/>
      <c r="E44" s="445"/>
      <c r="F44" s="186">
        <v>1</v>
      </c>
      <c r="G44" s="186" t="s">
        <v>250</v>
      </c>
      <c r="H44" s="424" t="s">
        <v>244</v>
      </c>
      <c r="I44" s="397" t="s">
        <v>257</v>
      </c>
      <c r="J44" s="186" t="s">
        <v>292</v>
      </c>
      <c r="K44" s="205">
        <v>7</v>
      </c>
      <c r="L44" s="186" t="s">
        <v>292</v>
      </c>
      <c r="M44" s="205">
        <v>7</v>
      </c>
      <c r="N44" s="186" t="s">
        <v>292</v>
      </c>
      <c r="O44" s="205">
        <v>7</v>
      </c>
      <c r="P44" s="186" t="s">
        <v>292</v>
      </c>
      <c r="Q44" s="205">
        <v>7</v>
      </c>
      <c r="R44" s="186" t="s">
        <v>246</v>
      </c>
      <c r="S44" s="205">
        <v>8</v>
      </c>
      <c r="T44" s="186" t="s">
        <v>246</v>
      </c>
      <c r="U44" s="205">
        <v>8</v>
      </c>
      <c r="V44" s="186" t="s">
        <v>246</v>
      </c>
      <c r="W44" s="205">
        <v>8</v>
      </c>
      <c r="X44" s="190">
        <f t="shared" si="4"/>
        <v>52</v>
      </c>
      <c r="Y44" s="411"/>
      <c r="Z44" s="228"/>
      <c r="AA44" s="97"/>
      <c r="AB44" s="228">
        <f t="shared" si="1"/>
        <v>0</v>
      </c>
      <c r="AC44" s="228"/>
      <c r="AD44" s="228">
        <f t="shared" si="3"/>
        <v>0</v>
      </c>
      <c r="AE44" s="228">
        <f t="shared" si="2"/>
        <v>0</v>
      </c>
      <c r="AF44" s="81"/>
      <c r="AG44" s="82"/>
    </row>
    <row r="45" spans="2:33" s="78" customFormat="1" ht="45" customHeight="1">
      <c r="B45" s="438"/>
      <c r="C45" s="424"/>
      <c r="D45" s="413"/>
      <c r="E45" s="445"/>
      <c r="F45" s="186">
        <v>1</v>
      </c>
      <c r="G45" s="186" t="s">
        <v>250</v>
      </c>
      <c r="H45" s="424"/>
      <c r="I45" s="398"/>
      <c r="J45" s="186" t="s">
        <v>297</v>
      </c>
      <c r="K45" s="205">
        <v>7</v>
      </c>
      <c r="L45" s="186" t="s">
        <v>297</v>
      </c>
      <c r="M45" s="205">
        <v>7</v>
      </c>
      <c r="N45" s="186" t="s">
        <v>297</v>
      </c>
      <c r="O45" s="205">
        <v>7</v>
      </c>
      <c r="P45" s="186" t="s">
        <v>297</v>
      </c>
      <c r="Q45" s="205">
        <v>7</v>
      </c>
      <c r="R45" s="186" t="s">
        <v>457</v>
      </c>
      <c r="S45" s="205">
        <v>8</v>
      </c>
      <c r="T45" s="186" t="s">
        <v>457</v>
      </c>
      <c r="U45" s="205">
        <v>8</v>
      </c>
      <c r="V45" s="186" t="s">
        <v>457</v>
      </c>
      <c r="W45" s="205">
        <v>8</v>
      </c>
      <c r="X45" s="190">
        <f t="shared" si="4"/>
        <v>52</v>
      </c>
      <c r="Y45" s="412"/>
      <c r="Z45" s="228"/>
      <c r="AA45" s="97"/>
      <c r="AB45" s="228">
        <f t="shared" si="1"/>
        <v>0</v>
      </c>
      <c r="AC45" s="228"/>
      <c r="AD45" s="228">
        <f t="shared" si="3"/>
        <v>0</v>
      </c>
      <c r="AE45" s="228">
        <f t="shared" si="2"/>
        <v>0</v>
      </c>
      <c r="AF45" s="81"/>
      <c r="AG45" s="82"/>
    </row>
    <row r="46" spans="2:33" s="78" customFormat="1" ht="32.1" customHeight="1">
      <c r="B46" s="438"/>
      <c r="C46" s="197" t="s">
        <v>458</v>
      </c>
      <c r="D46" s="198" t="s">
        <v>414</v>
      </c>
      <c r="E46" s="199" t="s">
        <v>459</v>
      </c>
      <c r="F46" s="186">
        <v>1</v>
      </c>
      <c r="G46" s="186" t="s">
        <v>250</v>
      </c>
      <c r="H46" s="197" t="s">
        <v>244</v>
      </c>
      <c r="I46" s="200" t="s">
        <v>257</v>
      </c>
      <c r="J46" s="186" t="s">
        <v>253</v>
      </c>
      <c r="K46" s="205">
        <v>8.5</v>
      </c>
      <c r="L46" s="186" t="s">
        <v>460</v>
      </c>
      <c r="M46" s="205">
        <v>8</v>
      </c>
      <c r="N46" s="186" t="s">
        <v>460</v>
      </c>
      <c r="O46" s="205">
        <v>8</v>
      </c>
      <c r="P46" s="186" t="s">
        <v>460</v>
      </c>
      <c r="Q46" s="205">
        <v>8</v>
      </c>
      <c r="R46" s="186" t="s">
        <v>460</v>
      </c>
      <c r="S46" s="205">
        <v>8</v>
      </c>
      <c r="T46" s="186" t="s">
        <v>461</v>
      </c>
      <c r="U46" s="205">
        <v>3</v>
      </c>
      <c r="V46" s="186" t="s">
        <v>248</v>
      </c>
      <c r="W46" s="205">
        <v>0</v>
      </c>
      <c r="X46" s="190">
        <f t="shared" si="4"/>
        <v>43.5</v>
      </c>
      <c r="Y46" s="200" t="s">
        <v>462</v>
      </c>
      <c r="Z46" s="228"/>
      <c r="AA46" s="97"/>
      <c r="AB46" s="228">
        <f t="shared" si="1"/>
        <v>0</v>
      </c>
      <c r="AC46" s="228"/>
      <c r="AD46" s="228">
        <f t="shared" si="3"/>
        <v>0</v>
      </c>
      <c r="AE46" s="228">
        <f t="shared" si="2"/>
        <v>0</v>
      </c>
      <c r="AF46" s="81"/>
      <c r="AG46" s="82"/>
    </row>
    <row r="47" spans="2:33" s="78" customFormat="1" ht="45" customHeight="1">
      <c r="B47" s="438"/>
      <c r="C47" s="197" t="s">
        <v>463</v>
      </c>
      <c r="D47" s="198" t="s">
        <v>464</v>
      </c>
      <c r="E47" s="309" t="s">
        <v>465</v>
      </c>
      <c r="F47" s="210">
        <v>1</v>
      </c>
      <c r="G47" s="186" t="s">
        <v>338</v>
      </c>
      <c r="H47" s="197" t="s">
        <v>244</v>
      </c>
      <c r="I47" s="200" t="s">
        <v>257</v>
      </c>
      <c r="J47" s="210" t="s">
        <v>345</v>
      </c>
      <c r="K47" s="211">
        <v>0</v>
      </c>
      <c r="L47" s="226" t="s">
        <v>466</v>
      </c>
      <c r="M47" s="211">
        <v>6</v>
      </c>
      <c r="N47" s="226" t="s">
        <v>467</v>
      </c>
      <c r="O47" s="205">
        <v>7.67</v>
      </c>
      <c r="P47" s="226" t="s">
        <v>467</v>
      </c>
      <c r="Q47" s="205">
        <v>7.67</v>
      </c>
      <c r="R47" s="226" t="s">
        <v>467</v>
      </c>
      <c r="S47" s="205">
        <v>7.67</v>
      </c>
      <c r="T47" s="226" t="s">
        <v>467</v>
      </c>
      <c r="U47" s="205">
        <v>7.67</v>
      </c>
      <c r="V47" s="226" t="s">
        <v>468</v>
      </c>
      <c r="W47" s="205">
        <v>7.5</v>
      </c>
      <c r="X47" s="190">
        <f t="shared" si="4"/>
        <v>44.18</v>
      </c>
      <c r="Y47" s="200" t="s">
        <v>249</v>
      </c>
      <c r="Z47" s="228"/>
      <c r="AA47" s="97"/>
      <c r="AB47" s="228">
        <f t="shared" si="1"/>
        <v>0</v>
      </c>
      <c r="AC47" s="228"/>
      <c r="AD47" s="228">
        <f t="shared" si="3"/>
        <v>0</v>
      </c>
      <c r="AE47" s="228">
        <f t="shared" si="2"/>
        <v>0</v>
      </c>
      <c r="AF47" s="81"/>
      <c r="AG47" s="82"/>
    </row>
    <row r="48" spans="2:33" s="78" customFormat="1" ht="41.25" customHeight="1">
      <c r="B48" s="444"/>
      <c r="C48" s="197" t="s">
        <v>469</v>
      </c>
      <c r="D48" s="198" t="s">
        <v>470</v>
      </c>
      <c r="E48" s="199" t="s">
        <v>471</v>
      </c>
      <c r="F48" s="210">
        <v>1</v>
      </c>
      <c r="G48" s="210" t="s">
        <v>250</v>
      </c>
      <c r="H48" s="197" t="s">
        <v>244</v>
      </c>
      <c r="I48" s="200" t="s">
        <v>303</v>
      </c>
      <c r="J48" s="210" t="s">
        <v>400</v>
      </c>
      <c r="K48" s="211">
        <v>3.67</v>
      </c>
      <c r="L48" s="210" t="s">
        <v>400</v>
      </c>
      <c r="M48" s="211">
        <v>3.67</v>
      </c>
      <c r="N48" s="210" t="s">
        <v>400</v>
      </c>
      <c r="O48" s="211">
        <v>3.67</v>
      </c>
      <c r="P48" s="210" t="s">
        <v>400</v>
      </c>
      <c r="Q48" s="211">
        <v>3.67</v>
      </c>
      <c r="R48" s="210" t="s">
        <v>400</v>
      </c>
      <c r="S48" s="211">
        <v>3.67</v>
      </c>
      <c r="T48" s="210" t="s">
        <v>400</v>
      </c>
      <c r="U48" s="211">
        <v>3.67</v>
      </c>
      <c r="V48" s="210" t="s">
        <v>248</v>
      </c>
      <c r="W48" s="211">
        <v>0</v>
      </c>
      <c r="X48" s="190">
        <f t="shared" si="4"/>
        <v>22.020000000000003</v>
      </c>
      <c r="Y48" s="200" t="s">
        <v>265</v>
      </c>
      <c r="Z48" s="228"/>
      <c r="AA48" s="97"/>
      <c r="AB48" s="228">
        <f t="shared" si="1"/>
        <v>0</v>
      </c>
      <c r="AC48" s="228"/>
      <c r="AD48" s="228">
        <f t="shared" si="3"/>
        <v>0</v>
      </c>
      <c r="AE48" s="228">
        <f t="shared" si="2"/>
        <v>0</v>
      </c>
      <c r="AF48" s="81"/>
      <c r="AG48" s="82"/>
    </row>
    <row r="49" spans="2:33" s="78" customFormat="1" ht="15" customHeight="1">
      <c r="B49" s="437" t="s">
        <v>472</v>
      </c>
      <c r="C49" s="424" t="s">
        <v>473</v>
      </c>
      <c r="D49" s="413" t="s">
        <v>474</v>
      </c>
      <c r="E49" s="439" t="s">
        <v>475</v>
      </c>
      <c r="F49" s="186">
        <v>1</v>
      </c>
      <c r="G49" s="186" t="s">
        <v>243</v>
      </c>
      <c r="H49" s="197" t="s">
        <v>456</v>
      </c>
      <c r="I49" s="396" t="s">
        <v>257</v>
      </c>
      <c r="J49" s="189" t="s">
        <v>476</v>
      </c>
      <c r="K49" s="188">
        <v>4</v>
      </c>
      <c r="L49" s="189" t="s">
        <v>254</v>
      </c>
      <c r="M49" s="188">
        <v>8</v>
      </c>
      <c r="N49" s="189" t="s">
        <v>254</v>
      </c>
      <c r="O49" s="188">
        <v>8</v>
      </c>
      <c r="P49" s="189" t="s">
        <v>254</v>
      </c>
      <c r="Q49" s="188">
        <v>8</v>
      </c>
      <c r="R49" s="189" t="s">
        <v>254</v>
      </c>
      <c r="S49" s="188">
        <v>8</v>
      </c>
      <c r="T49" s="189" t="s">
        <v>254</v>
      </c>
      <c r="U49" s="188">
        <v>8</v>
      </c>
      <c r="V49" s="189" t="s">
        <v>254</v>
      </c>
      <c r="W49" s="188">
        <v>8</v>
      </c>
      <c r="X49" s="190">
        <f t="shared" si="4"/>
        <v>52</v>
      </c>
      <c r="Y49" s="410" t="s">
        <v>249</v>
      </c>
      <c r="Z49" s="228"/>
      <c r="AA49" s="97"/>
      <c r="AB49" s="228">
        <f t="shared" si="1"/>
        <v>0</v>
      </c>
      <c r="AC49" s="228"/>
      <c r="AD49" s="228">
        <f t="shared" si="3"/>
        <v>0</v>
      </c>
      <c r="AE49" s="228">
        <f t="shared" si="2"/>
        <v>0</v>
      </c>
      <c r="AF49" s="81"/>
      <c r="AG49" s="82"/>
    </row>
    <row r="50" spans="2:33" s="78" customFormat="1">
      <c r="B50" s="438"/>
      <c r="C50" s="424"/>
      <c r="D50" s="413"/>
      <c r="E50" s="439"/>
      <c r="F50" s="186">
        <v>2</v>
      </c>
      <c r="G50" s="186" t="s">
        <v>250</v>
      </c>
      <c r="H50" s="424" t="s">
        <v>244</v>
      </c>
      <c r="I50" s="396"/>
      <c r="J50" s="189" t="s">
        <v>476</v>
      </c>
      <c r="K50" s="188">
        <v>4</v>
      </c>
      <c r="L50" s="189" t="s">
        <v>254</v>
      </c>
      <c r="M50" s="188">
        <v>8</v>
      </c>
      <c r="N50" s="189" t="s">
        <v>254</v>
      </c>
      <c r="O50" s="188">
        <v>8</v>
      </c>
      <c r="P50" s="189" t="s">
        <v>254</v>
      </c>
      <c r="Q50" s="188">
        <v>8</v>
      </c>
      <c r="R50" s="189" t="s">
        <v>254</v>
      </c>
      <c r="S50" s="188">
        <v>8</v>
      </c>
      <c r="T50" s="189" t="s">
        <v>254</v>
      </c>
      <c r="U50" s="188">
        <v>8</v>
      </c>
      <c r="V50" s="189" t="s">
        <v>254</v>
      </c>
      <c r="W50" s="188">
        <v>8</v>
      </c>
      <c r="X50" s="190">
        <f t="shared" si="4"/>
        <v>52</v>
      </c>
      <c r="Y50" s="411"/>
      <c r="Z50" s="228"/>
      <c r="AA50" s="97"/>
      <c r="AB50" s="228">
        <f t="shared" si="1"/>
        <v>0</v>
      </c>
      <c r="AC50" s="228"/>
      <c r="AD50" s="228">
        <f t="shared" si="3"/>
        <v>0</v>
      </c>
      <c r="AE50" s="228">
        <f t="shared" si="2"/>
        <v>0</v>
      </c>
      <c r="AF50" s="81"/>
      <c r="AG50" s="82"/>
    </row>
    <row r="51" spans="2:33" s="78" customFormat="1">
      <c r="B51" s="438"/>
      <c r="C51" s="424"/>
      <c r="D51" s="413"/>
      <c r="E51" s="439"/>
      <c r="F51" s="186">
        <v>1</v>
      </c>
      <c r="G51" s="186" t="s">
        <v>250</v>
      </c>
      <c r="H51" s="424"/>
      <c r="I51" s="396"/>
      <c r="J51" s="189" t="s">
        <v>476</v>
      </c>
      <c r="K51" s="188">
        <v>4</v>
      </c>
      <c r="L51" s="189" t="s">
        <v>287</v>
      </c>
      <c r="M51" s="188">
        <v>8</v>
      </c>
      <c r="N51" s="189" t="s">
        <v>287</v>
      </c>
      <c r="O51" s="188">
        <v>8</v>
      </c>
      <c r="P51" s="189" t="s">
        <v>287</v>
      </c>
      <c r="Q51" s="188">
        <v>8</v>
      </c>
      <c r="R51" s="189" t="s">
        <v>287</v>
      </c>
      <c r="S51" s="188">
        <v>8</v>
      </c>
      <c r="T51" s="189" t="s">
        <v>287</v>
      </c>
      <c r="U51" s="188">
        <v>8</v>
      </c>
      <c r="V51" s="189" t="s">
        <v>287</v>
      </c>
      <c r="W51" s="188">
        <v>8</v>
      </c>
      <c r="X51" s="190">
        <f t="shared" si="4"/>
        <v>52</v>
      </c>
      <c r="Y51" s="411"/>
      <c r="Z51" s="228"/>
      <c r="AA51" s="97"/>
      <c r="AB51" s="228">
        <f t="shared" si="1"/>
        <v>0</v>
      </c>
      <c r="AC51" s="228"/>
      <c r="AD51" s="228">
        <f t="shared" si="3"/>
        <v>0</v>
      </c>
      <c r="AE51" s="228">
        <f t="shared" si="2"/>
        <v>0</v>
      </c>
      <c r="AF51" s="81"/>
      <c r="AG51" s="82"/>
    </row>
    <row r="52" spans="2:33" s="78" customFormat="1">
      <c r="B52" s="438"/>
      <c r="C52" s="424"/>
      <c r="D52" s="413"/>
      <c r="E52" s="439"/>
      <c r="F52" s="186">
        <v>1</v>
      </c>
      <c r="G52" s="186" t="s">
        <v>250</v>
      </c>
      <c r="H52" s="424"/>
      <c r="I52" s="396"/>
      <c r="J52" s="189" t="s">
        <v>476</v>
      </c>
      <c r="K52" s="188">
        <v>4</v>
      </c>
      <c r="L52" s="189" t="s">
        <v>287</v>
      </c>
      <c r="M52" s="188">
        <v>8</v>
      </c>
      <c r="N52" s="189" t="s">
        <v>287</v>
      </c>
      <c r="O52" s="188">
        <v>8</v>
      </c>
      <c r="P52" s="189" t="s">
        <v>287</v>
      </c>
      <c r="Q52" s="188">
        <v>8</v>
      </c>
      <c r="R52" s="189" t="s">
        <v>287</v>
      </c>
      <c r="S52" s="188">
        <v>8</v>
      </c>
      <c r="T52" s="189" t="s">
        <v>287</v>
      </c>
      <c r="U52" s="188">
        <v>8</v>
      </c>
      <c r="V52" s="189" t="s">
        <v>287</v>
      </c>
      <c r="W52" s="188">
        <v>8</v>
      </c>
      <c r="X52" s="190">
        <f t="shared" si="4"/>
        <v>52</v>
      </c>
      <c r="Y52" s="411"/>
      <c r="Z52" s="228"/>
      <c r="AA52" s="97"/>
      <c r="AB52" s="228">
        <f t="shared" si="1"/>
        <v>0</v>
      </c>
      <c r="AC52" s="228"/>
      <c r="AD52" s="228">
        <f t="shared" si="3"/>
        <v>0</v>
      </c>
      <c r="AE52" s="228">
        <f t="shared" si="2"/>
        <v>0</v>
      </c>
      <c r="AF52" s="81"/>
      <c r="AG52" s="82"/>
    </row>
    <row r="53" spans="2:33" s="78" customFormat="1">
      <c r="B53" s="438"/>
      <c r="C53" s="424"/>
      <c r="D53" s="413"/>
      <c r="E53" s="439"/>
      <c r="F53" s="186">
        <v>1</v>
      </c>
      <c r="G53" s="186" t="s">
        <v>250</v>
      </c>
      <c r="H53" s="424"/>
      <c r="I53" s="396"/>
      <c r="J53" s="189" t="s">
        <v>476</v>
      </c>
      <c r="K53" s="188">
        <v>4</v>
      </c>
      <c r="L53" s="189" t="s">
        <v>246</v>
      </c>
      <c r="M53" s="188">
        <v>8</v>
      </c>
      <c r="N53" s="189" t="s">
        <v>246</v>
      </c>
      <c r="O53" s="188">
        <v>8</v>
      </c>
      <c r="P53" s="189" t="s">
        <v>246</v>
      </c>
      <c r="Q53" s="188">
        <v>8</v>
      </c>
      <c r="R53" s="189" t="s">
        <v>246</v>
      </c>
      <c r="S53" s="188">
        <v>8</v>
      </c>
      <c r="T53" s="189" t="s">
        <v>246</v>
      </c>
      <c r="U53" s="188">
        <v>8</v>
      </c>
      <c r="V53" s="189" t="s">
        <v>246</v>
      </c>
      <c r="W53" s="188">
        <v>8</v>
      </c>
      <c r="X53" s="190">
        <f t="shared" si="4"/>
        <v>52</v>
      </c>
      <c r="Y53" s="411"/>
      <c r="Z53" s="228"/>
      <c r="AA53" s="97"/>
      <c r="AB53" s="228">
        <f t="shared" si="1"/>
        <v>0</v>
      </c>
      <c r="AC53" s="228"/>
      <c r="AD53" s="228">
        <f t="shared" si="3"/>
        <v>0</v>
      </c>
      <c r="AE53" s="228">
        <f t="shared" si="2"/>
        <v>0</v>
      </c>
      <c r="AF53" s="81"/>
      <c r="AG53" s="82"/>
    </row>
    <row r="54" spans="2:33" s="85" customFormat="1">
      <c r="B54" s="438"/>
      <c r="C54" s="424"/>
      <c r="D54" s="413"/>
      <c r="E54" s="439"/>
      <c r="F54" s="186">
        <v>1</v>
      </c>
      <c r="G54" s="186" t="s">
        <v>250</v>
      </c>
      <c r="H54" s="424"/>
      <c r="I54" s="396"/>
      <c r="J54" s="189" t="s">
        <v>476</v>
      </c>
      <c r="K54" s="188">
        <v>4</v>
      </c>
      <c r="L54" s="189" t="s">
        <v>287</v>
      </c>
      <c r="M54" s="188">
        <v>8</v>
      </c>
      <c r="N54" s="189" t="s">
        <v>287</v>
      </c>
      <c r="O54" s="188">
        <v>8</v>
      </c>
      <c r="P54" s="189" t="s">
        <v>287</v>
      </c>
      <c r="Q54" s="188">
        <v>8</v>
      </c>
      <c r="R54" s="189" t="s">
        <v>287</v>
      </c>
      <c r="S54" s="188">
        <v>8</v>
      </c>
      <c r="T54" s="189" t="s">
        <v>287</v>
      </c>
      <c r="U54" s="188">
        <v>8</v>
      </c>
      <c r="V54" s="189" t="s">
        <v>287</v>
      </c>
      <c r="W54" s="188">
        <v>8</v>
      </c>
      <c r="X54" s="190">
        <f t="shared" si="4"/>
        <v>52</v>
      </c>
      <c r="Y54" s="411"/>
      <c r="Z54" s="228"/>
      <c r="AA54" s="97"/>
      <c r="AB54" s="228">
        <f t="shared" si="1"/>
        <v>0</v>
      </c>
      <c r="AC54" s="228"/>
      <c r="AD54" s="228">
        <f t="shared" si="3"/>
        <v>0</v>
      </c>
      <c r="AE54" s="228">
        <f t="shared" si="2"/>
        <v>0</v>
      </c>
      <c r="AF54" s="86"/>
      <c r="AG54" s="87"/>
    </row>
    <row r="55" spans="2:33" s="85" customFormat="1">
      <c r="B55" s="438"/>
      <c r="C55" s="424"/>
      <c r="D55" s="413"/>
      <c r="E55" s="439"/>
      <c r="F55" s="186">
        <v>1</v>
      </c>
      <c r="G55" s="186" t="s">
        <v>243</v>
      </c>
      <c r="H55" s="197" t="s">
        <v>357</v>
      </c>
      <c r="I55" s="396"/>
      <c r="J55" s="189" t="s">
        <v>476</v>
      </c>
      <c r="K55" s="188">
        <v>4</v>
      </c>
      <c r="L55" s="189" t="s">
        <v>287</v>
      </c>
      <c r="M55" s="188">
        <v>8</v>
      </c>
      <c r="N55" s="189" t="s">
        <v>287</v>
      </c>
      <c r="O55" s="188">
        <v>8</v>
      </c>
      <c r="P55" s="189" t="s">
        <v>287</v>
      </c>
      <c r="Q55" s="188">
        <v>8</v>
      </c>
      <c r="R55" s="189" t="s">
        <v>287</v>
      </c>
      <c r="S55" s="188">
        <v>8</v>
      </c>
      <c r="T55" s="189" t="s">
        <v>287</v>
      </c>
      <c r="U55" s="188">
        <v>8</v>
      </c>
      <c r="V55" s="189" t="s">
        <v>287</v>
      </c>
      <c r="W55" s="188">
        <v>8</v>
      </c>
      <c r="X55" s="190">
        <f t="shared" si="4"/>
        <v>52</v>
      </c>
      <c r="Y55" s="412"/>
      <c r="Z55" s="228"/>
      <c r="AA55" s="97"/>
      <c r="AB55" s="228">
        <f t="shared" si="1"/>
        <v>0</v>
      </c>
      <c r="AC55" s="228"/>
      <c r="AD55" s="228">
        <f t="shared" si="3"/>
        <v>0</v>
      </c>
      <c r="AE55" s="228">
        <f t="shared" si="2"/>
        <v>0</v>
      </c>
      <c r="AF55" s="86"/>
      <c r="AG55" s="87"/>
    </row>
    <row r="56" spans="2:33" ht="71.25" customHeight="1">
      <c r="B56" s="438"/>
      <c r="C56" s="197" t="s">
        <v>477</v>
      </c>
      <c r="D56" s="198" t="s">
        <v>478</v>
      </c>
      <c r="E56" s="199" t="s">
        <v>479</v>
      </c>
      <c r="F56" s="220">
        <v>1</v>
      </c>
      <c r="G56" s="210" t="s">
        <v>250</v>
      </c>
      <c r="H56" s="197" t="s">
        <v>244</v>
      </c>
      <c r="I56" s="200" t="s">
        <v>303</v>
      </c>
      <c r="J56" s="210" t="s">
        <v>400</v>
      </c>
      <c r="K56" s="211">
        <v>3.67</v>
      </c>
      <c r="L56" s="210" t="s">
        <v>400</v>
      </c>
      <c r="M56" s="211">
        <v>3.67</v>
      </c>
      <c r="N56" s="210" t="s">
        <v>400</v>
      </c>
      <c r="O56" s="211">
        <v>3.67</v>
      </c>
      <c r="P56" s="210" t="s">
        <v>400</v>
      </c>
      <c r="Q56" s="211">
        <v>3.67</v>
      </c>
      <c r="R56" s="210" t="s">
        <v>400</v>
      </c>
      <c r="S56" s="211">
        <v>3.67</v>
      </c>
      <c r="T56" s="210" t="s">
        <v>400</v>
      </c>
      <c r="U56" s="211">
        <v>3.67</v>
      </c>
      <c r="V56" s="210" t="s">
        <v>248</v>
      </c>
      <c r="W56" s="211">
        <v>0</v>
      </c>
      <c r="X56" s="190">
        <f t="shared" si="4"/>
        <v>22.020000000000003</v>
      </c>
      <c r="Y56" s="200" t="s">
        <v>265</v>
      </c>
      <c r="Z56" s="228"/>
      <c r="AA56" s="97"/>
      <c r="AB56" s="228">
        <f t="shared" ref="AB56:AB73" si="5">+Z56*AA56</f>
        <v>0</v>
      </c>
      <c r="AC56" s="228"/>
      <c r="AD56" s="228">
        <f t="shared" si="3"/>
        <v>0</v>
      </c>
      <c r="AE56" s="228">
        <f t="shared" ref="AE56:AE73" si="6">+AD56*F56</f>
        <v>0</v>
      </c>
    </row>
    <row r="57" spans="2:33" ht="60.75" customHeight="1">
      <c r="B57" s="437" t="s">
        <v>480</v>
      </c>
      <c r="C57" s="197" t="s">
        <v>481</v>
      </c>
      <c r="D57" s="198" t="s">
        <v>482</v>
      </c>
      <c r="E57" s="199" t="s">
        <v>483</v>
      </c>
      <c r="F57" s="186">
        <v>1</v>
      </c>
      <c r="G57" s="186" t="s">
        <v>250</v>
      </c>
      <c r="H57" s="197" t="s">
        <v>244</v>
      </c>
      <c r="I57" s="227" t="s">
        <v>263</v>
      </c>
      <c r="J57" s="187" t="s">
        <v>287</v>
      </c>
      <c r="K57" s="188">
        <v>8</v>
      </c>
      <c r="L57" s="187" t="s">
        <v>248</v>
      </c>
      <c r="M57" s="188">
        <v>0</v>
      </c>
      <c r="N57" s="187" t="s">
        <v>287</v>
      </c>
      <c r="O57" s="188">
        <v>8</v>
      </c>
      <c r="P57" s="187" t="s">
        <v>248</v>
      </c>
      <c r="Q57" s="188">
        <v>0</v>
      </c>
      <c r="R57" s="187" t="s">
        <v>484</v>
      </c>
      <c r="S57" s="188">
        <v>6</v>
      </c>
      <c r="T57" s="187" t="s">
        <v>248</v>
      </c>
      <c r="U57" s="188">
        <v>0</v>
      </c>
      <c r="V57" s="187" t="s">
        <v>248</v>
      </c>
      <c r="W57" s="188">
        <v>0</v>
      </c>
      <c r="X57" s="190">
        <f t="shared" si="4"/>
        <v>22</v>
      </c>
      <c r="Y57" s="187" t="s">
        <v>249</v>
      </c>
      <c r="Z57" s="228"/>
      <c r="AA57" s="97"/>
      <c r="AB57" s="228">
        <f t="shared" si="5"/>
        <v>0</v>
      </c>
      <c r="AC57" s="228"/>
      <c r="AD57" s="228">
        <f t="shared" ref="AD57:AD73" si="7">+Z57+AB57+AC57</f>
        <v>0</v>
      </c>
      <c r="AE57" s="228">
        <f t="shared" si="6"/>
        <v>0</v>
      </c>
    </row>
    <row r="58" spans="2:33">
      <c r="B58" s="438"/>
      <c r="C58" s="424" t="s">
        <v>481</v>
      </c>
      <c r="D58" s="413" t="s">
        <v>485</v>
      </c>
      <c r="E58" s="414" t="s">
        <v>486</v>
      </c>
      <c r="F58" s="186">
        <v>1</v>
      </c>
      <c r="G58" s="186" t="s">
        <v>250</v>
      </c>
      <c r="H58" s="424" t="s">
        <v>244</v>
      </c>
      <c r="I58" s="397" t="s">
        <v>257</v>
      </c>
      <c r="J58" s="187" t="s">
        <v>251</v>
      </c>
      <c r="K58" s="188">
        <v>9</v>
      </c>
      <c r="L58" s="187" t="s">
        <v>251</v>
      </c>
      <c r="M58" s="188">
        <v>9</v>
      </c>
      <c r="N58" s="187" t="s">
        <v>251</v>
      </c>
      <c r="O58" s="205">
        <v>9</v>
      </c>
      <c r="P58" s="187" t="s">
        <v>251</v>
      </c>
      <c r="Q58" s="205">
        <v>9</v>
      </c>
      <c r="R58" s="186" t="s">
        <v>246</v>
      </c>
      <c r="S58" s="188">
        <v>8</v>
      </c>
      <c r="T58" s="189" t="s">
        <v>248</v>
      </c>
      <c r="U58" s="188">
        <v>0</v>
      </c>
      <c r="V58" s="189" t="s">
        <v>248</v>
      </c>
      <c r="W58" s="188">
        <v>0</v>
      </c>
      <c r="X58" s="190">
        <f t="shared" si="4"/>
        <v>44</v>
      </c>
      <c r="Y58" s="410" t="s">
        <v>249</v>
      </c>
      <c r="Z58" s="228"/>
      <c r="AA58" s="97"/>
      <c r="AB58" s="228">
        <f t="shared" si="5"/>
        <v>0</v>
      </c>
      <c r="AC58" s="228"/>
      <c r="AD58" s="228">
        <f t="shared" si="7"/>
        <v>0</v>
      </c>
      <c r="AE58" s="228">
        <f t="shared" si="6"/>
        <v>0</v>
      </c>
    </row>
    <row r="59" spans="2:33">
      <c r="B59" s="438"/>
      <c r="C59" s="424"/>
      <c r="D59" s="413"/>
      <c r="E59" s="414"/>
      <c r="F59" s="186">
        <v>1</v>
      </c>
      <c r="G59" s="186" t="s">
        <v>250</v>
      </c>
      <c r="H59" s="424"/>
      <c r="I59" s="398"/>
      <c r="J59" s="187" t="s">
        <v>286</v>
      </c>
      <c r="K59" s="188">
        <v>9</v>
      </c>
      <c r="L59" s="187" t="s">
        <v>286</v>
      </c>
      <c r="M59" s="188">
        <v>9</v>
      </c>
      <c r="N59" s="187" t="s">
        <v>286</v>
      </c>
      <c r="O59" s="205">
        <v>9</v>
      </c>
      <c r="P59" s="187" t="s">
        <v>286</v>
      </c>
      <c r="Q59" s="205">
        <v>9</v>
      </c>
      <c r="R59" s="186" t="s">
        <v>287</v>
      </c>
      <c r="S59" s="188">
        <v>8</v>
      </c>
      <c r="T59" s="187" t="s">
        <v>248</v>
      </c>
      <c r="U59" s="188">
        <v>0</v>
      </c>
      <c r="V59" s="187" t="s">
        <v>248</v>
      </c>
      <c r="W59" s="188">
        <v>0</v>
      </c>
      <c r="X59" s="190">
        <f t="shared" si="4"/>
        <v>44</v>
      </c>
      <c r="Y59" s="412"/>
      <c r="Z59" s="228"/>
      <c r="AA59" s="97"/>
      <c r="AB59" s="228">
        <f t="shared" si="5"/>
        <v>0</v>
      </c>
      <c r="AC59" s="228"/>
      <c r="AD59" s="228">
        <f t="shared" si="7"/>
        <v>0</v>
      </c>
      <c r="AE59" s="228">
        <f t="shared" si="6"/>
        <v>0</v>
      </c>
    </row>
    <row r="60" spans="2:33" ht="55.5" customHeight="1">
      <c r="B60" s="438"/>
      <c r="C60" s="197" t="s">
        <v>481</v>
      </c>
      <c r="D60" s="198" t="s">
        <v>487</v>
      </c>
      <c r="E60" s="199" t="s">
        <v>488</v>
      </c>
      <c r="F60" s="186">
        <v>1</v>
      </c>
      <c r="G60" s="186" t="s">
        <v>250</v>
      </c>
      <c r="H60" s="197" t="s">
        <v>244</v>
      </c>
      <c r="I60" s="227" t="s">
        <v>257</v>
      </c>
      <c r="J60" s="187" t="s">
        <v>287</v>
      </c>
      <c r="K60" s="188">
        <v>8</v>
      </c>
      <c r="L60" s="187" t="s">
        <v>287</v>
      </c>
      <c r="M60" s="188">
        <v>8</v>
      </c>
      <c r="N60" s="187" t="s">
        <v>287</v>
      </c>
      <c r="O60" s="205">
        <v>8</v>
      </c>
      <c r="P60" s="187" t="s">
        <v>287</v>
      </c>
      <c r="Q60" s="205">
        <v>8</v>
      </c>
      <c r="R60" s="186" t="s">
        <v>287</v>
      </c>
      <c r="S60" s="188">
        <v>8</v>
      </c>
      <c r="T60" s="187" t="s">
        <v>378</v>
      </c>
      <c r="U60" s="188">
        <v>4</v>
      </c>
      <c r="V60" s="187" t="s">
        <v>248</v>
      </c>
      <c r="W60" s="188">
        <v>0</v>
      </c>
      <c r="X60" s="190">
        <f t="shared" si="4"/>
        <v>44</v>
      </c>
      <c r="Y60" s="186" t="s">
        <v>249</v>
      </c>
      <c r="Z60" s="228"/>
      <c r="AA60" s="97"/>
      <c r="AB60" s="228">
        <f t="shared" si="5"/>
        <v>0</v>
      </c>
      <c r="AC60" s="228"/>
      <c r="AD60" s="228">
        <f t="shared" si="7"/>
        <v>0</v>
      </c>
      <c r="AE60" s="228">
        <f t="shared" si="6"/>
        <v>0</v>
      </c>
    </row>
    <row r="61" spans="2:33">
      <c r="B61" s="438"/>
      <c r="C61" s="424" t="s">
        <v>481</v>
      </c>
      <c r="D61" s="413" t="s">
        <v>489</v>
      </c>
      <c r="E61" s="439" t="s">
        <v>490</v>
      </c>
      <c r="F61" s="186">
        <v>1</v>
      </c>
      <c r="G61" s="186" t="s">
        <v>250</v>
      </c>
      <c r="H61" s="402" t="s">
        <v>244</v>
      </c>
      <c r="I61" s="397" t="s">
        <v>257</v>
      </c>
      <c r="J61" s="187" t="s">
        <v>345</v>
      </c>
      <c r="K61" s="205">
        <v>0</v>
      </c>
      <c r="L61" s="187" t="s">
        <v>312</v>
      </c>
      <c r="M61" s="205">
        <v>6</v>
      </c>
      <c r="N61" s="187" t="s">
        <v>292</v>
      </c>
      <c r="O61" s="205">
        <v>7</v>
      </c>
      <c r="P61" s="187" t="s">
        <v>292</v>
      </c>
      <c r="Q61" s="205">
        <v>7</v>
      </c>
      <c r="R61" s="187" t="s">
        <v>246</v>
      </c>
      <c r="S61" s="205">
        <v>8</v>
      </c>
      <c r="T61" s="187" t="s">
        <v>246</v>
      </c>
      <c r="U61" s="205">
        <v>8</v>
      </c>
      <c r="V61" s="187" t="s">
        <v>246</v>
      </c>
      <c r="W61" s="205">
        <v>8</v>
      </c>
      <c r="X61" s="190">
        <f t="shared" si="4"/>
        <v>44</v>
      </c>
      <c r="Y61" s="410" t="s">
        <v>288</v>
      </c>
      <c r="Z61" s="228"/>
      <c r="AA61" s="97"/>
      <c r="AB61" s="228">
        <f t="shared" si="5"/>
        <v>0</v>
      </c>
      <c r="AC61" s="228"/>
      <c r="AD61" s="228">
        <f t="shared" si="7"/>
        <v>0</v>
      </c>
      <c r="AE61" s="228">
        <f t="shared" si="6"/>
        <v>0</v>
      </c>
    </row>
    <row r="62" spans="2:33">
      <c r="B62" s="438"/>
      <c r="C62" s="424"/>
      <c r="D62" s="413"/>
      <c r="E62" s="439"/>
      <c r="F62" s="186">
        <v>1</v>
      </c>
      <c r="G62" s="186" t="s">
        <v>250</v>
      </c>
      <c r="H62" s="408"/>
      <c r="I62" s="409"/>
      <c r="J62" s="187" t="s">
        <v>312</v>
      </c>
      <c r="K62" s="205">
        <v>6</v>
      </c>
      <c r="L62" s="187" t="s">
        <v>345</v>
      </c>
      <c r="M62" s="205">
        <v>0</v>
      </c>
      <c r="N62" s="187" t="s">
        <v>292</v>
      </c>
      <c r="O62" s="205">
        <v>7</v>
      </c>
      <c r="P62" s="187" t="s">
        <v>292</v>
      </c>
      <c r="Q62" s="205">
        <v>7</v>
      </c>
      <c r="R62" s="187" t="s">
        <v>246</v>
      </c>
      <c r="S62" s="205">
        <v>8</v>
      </c>
      <c r="T62" s="187" t="s">
        <v>246</v>
      </c>
      <c r="U62" s="205">
        <v>8</v>
      </c>
      <c r="V62" s="187" t="s">
        <v>246</v>
      </c>
      <c r="W62" s="205">
        <v>8</v>
      </c>
      <c r="X62" s="190">
        <f t="shared" si="4"/>
        <v>44</v>
      </c>
      <c r="Y62" s="411"/>
      <c r="Z62" s="228"/>
      <c r="AA62" s="97"/>
      <c r="AB62" s="228">
        <f t="shared" si="5"/>
        <v>0</v>
      </c>
      <c r="AC62" s="228"/>
      <c r="AD62" s="228">
        <f t="shared" si="7"/>
        <v>0</v>
      </c>
      <c r="AE62" s="228">
        <f t="shared" si="6"/>
        <v>0</v>
      </c>
    </row>
    <row r="63" spans="2:33">
      <c r="B63" s="438"/>
      <c r="C63" s="424"/>
      <c r="D63" s="413"/>
      <c r="E63" s="439"/>
      <c r="F63" s="186">
        <v>1</v>
      </c>
      <c r="G63" s="186" t="s">
        <v>243</v>
      </c>
      <c r="H63" s="408"/>
      <c r="I63" s="409"/>
      <c r="J63" s="187" t="s">
        <v>312</v>
      </c>
      <c r="K63" s="205">
        <v>6</v>
      </c>
      <c r="L63" s="189" t="s">
        <v>312</v>
      </c>
      <c r="M63" s="205">
        <v>6</v>
      </c>
      <c r="N63" s="189" t="s">
        <v>345</v>
      </c>
      <c r="O63" s="205">
        <v>0</v>
      </c>
      <c r="P63" s="189" t="s">
        <v>300</v>
      </c>
      <c r="Q63" s="205">
        <v>8</v>
      </c>
      <c r="R63" s="189" t="s">
        <v>300</v>
      </c>
      <c r="S63" s="205">
        <v>8</v>
      </c>
      <c r="T63" s="189" t="s">
        <v>300</v>
      </c>
      <c r="U63" s="205">
        <v>8</v>
      </c>
      <c r="V63" s="189" t="s">
        <v>300</v>
      </c>
      <c r="W63" s="205">
        <v>8</v>
      </c>
      <c r="X63" s="190">
        <f t="shared" si="4"/>
        <v>44</v>
      </c>
      <c r="Y63" s="411"/>
      <c r="Z63" s="228"/>
      <c r="AA63" s="97"/>
      <c r="AB63" s="228">
        <f t="shared" si="5"/>
        <v>0</v>
      </c>
      <c r="AC63" s="228"/>
      <c r="AD63" s="228">
        <f t="shared" si="7"/>
        <v>0</v>
      </c>
      <c r="AE63" s="228">
        <f t="shared" si="6"/>
        <v>0</v>
      </c>
    </row>
    <row r="64" spans="2:33">
      <c r="B64" s="438"/>
      <c r="C64" s="424"/>
      <c r="D64" s="413"/>
      <c r="E64" s="439"/>
      <c r="F64" s="186">
        <v>1</v>
      </c>
      <c r="G64" s="186" t="s">
        <v>243</v>
      </c>
      <c r="H64" s="408"/>
      <c r="I64" s="398"/>
      <c r="J64" s="187" t="s">
        <v>312</v>
      </c>
      <c r="K64" s="205">
        <v>6</v>
      </c>
      <c r="L64" s="189" t="s">
        <v>312</v>
      </c>
      <c r="M64" s="205">
        <v>6</v>
      </c>
      <c r="N64" s="189" t="s">
        <v>298</v>
      </c>
      <c r="O64" s="205">
        <v>8</v>
      </c>
      <c r="P64" s="189" t="s">
        <v>345</v>
      </c>
      <c r="Q64" s="205">
        <v>0</v>
      </c>
      <c r="R64" s="189" t="s">
        <v>298</v>
      </c>
      <c r="S64" s="205">
        <v>8</v>
      </c>
      <c r="T64" s="189" t="s">
        <v>300</v>
      </c>
      <c r="U64" s="205">
        <v>8</v>
      </c>
      <c r="V64" s="189" t="s">
        <v>300</v>
      </c>
      <c r="W64" s="205">
        <v>8</v>
      </c>
      <c r="X64" s="190">
        <f t="shared" si="4"/>
        <v>44</v>
      </c>
      <c r="Y64" s="412"/>
      <c r="Z64" s="228"/>
      <c r="AA64" s="97"/>
      <c r="AB64" s="228">
        <f t="shared" si="5"/>
        <v>0</v>
      </c>
      <c r="AC64" s="228"/>
      <c r="AD64" s="228">
        <f t="shared" si="7"/>
        <v>0</v>
      </c>
      <c r="AE64" s="228">
        <f t="shared" si="6"/>
        <v>0</v>
      </c>
    </row>
    <row r="65" spans="2:31" ht="45">
      <c r="B65" s="438"/>
      <c r="C65" s="197" t="s">
        <v>481</v>
      </c>
      <c r="D65" s="198" t="s">
        <v>491</v>
      </c>
      <c r="E65" s="199" t="s">
        <v>492</v>
      </c>
      <c r="F65" s="186">
        <v>1</v>
      </c>
      <c r="G65" s="186" t="s">
        <v>243</v>
      </c>
      <c r="H65" s="184" t="s">
        <v>244</v>
      </c>
      <c r="I65" s="200" t="s">
        <v>257</v>
      </c>
      <c r="J65" s="187" t="s">
        <v>246</v>
      </c>
      <c r="K65" s="205">
        <v>8</v>
      </c>
      <c r="L65" s="187" t="s">
        <v>292</v>
      </c>
      <c r="M65" s="205">
        <v>7</v>
      </c>
      <c r="N65" s="187" t="s">
        <v>292</v>
      </c>
      <c r="O65" s="205">
        <v>7</v>
      </c>
      <c r="P65" s="187" t="s">
        <v>292</v>
      </c>
      <c r="Q65" s="205">
        <v>7</v>
      </c>
      <c r="R65" s="187" t="s">
        <v>292</v>
      </c>
      <c r="S65" s="205">
        <v>7</v>
      </c>
      <c r="T65" s="187" t="s">
        <v>246</v>
      </c>
      <c r="U65" s="205">
        <v>8</v>
      </c>
      <c r="V65" s="189" t="s">
        <v>248</v>
      </c>
      <c r="W65" s="188">
        <v>0</v>
      </c>
      <c r="X65" s="190">
        <f t="shared" si="4"/>
        <v>44</v>
      </c>
      <c r="Y65" s="186" t="s">
        <v>288</v>
      </c>
      <c r="Z65" s="228"/>
      <c r="AA65" s="97"/>
      <c r="AB65" s="228">
        <f t="shared" si="5"/>
        <v>0</v>
      </c>
      <c r="AC65" s="228"/>
      <c r="AD65" s="228">
        <f t="shared" si="7"/>
        <v>0</v>
      </c>
      <c r="AE65" s="228">
        <f t="shared" si="6"/>
        <v>0</v>
      </c>
    </row>
    <row r="66" spans="2:31" ht="30">
      <c r="B66" s="438"/>
      <c r="C66" s="197" t="s">
        <v>481</v>
      </c>
      <c r="D66" s="198" t="s">
        <v>493</v>
      </c>
      <c r="E66" s="199" t="s">
        <v>494</v>
      </c>
      <c r="F66" s="186">
        <v>1</v>
      </c>
      <c r="G66" s="186" t="s">
        <v>250</v>
      </c>
      <c r="H66" s="197" t="s">
        <v>244</v>
      </c>
      <c r="I66" s="200" t="s">
        <v>257</v>
      </c>
      <c r="J66" s="187" t="s">
        <v>253</v>
      </c>
      <c r="K66" s="205">
        <v>9</v>
      </c>
      <c r="L66" s="189" t="s">
        <v>286</v>
      </c>
      <c r="M66" s="205">
        <v>9</v>
      </c>
      <c r="N66" s="189" t="s">
        <v>286</v>
      </c>
      <c r="O66" s="205">
        <v>9</v>
      </c>
      <c r="P66" s="189" t="s">
        <v>286</v>
      </c>
      <c r="Q66" s="205">
        <v>9</v>
      </c>
      <c r="R66" s="189" t="s">
        <v>495</v>
      </c>
      <c r="S66" s="205">
        <v>8</v>
      </c>
      <c r="T66" s="189" t="s">
        <v>248</v>
      </c>
      <c r="U66" s="205">
        <v>0</v>
      </c>
      <c r="V66" s="189" t="s">
        <v>248</v>
      </c>
      <c r="W66" s="188">
        <v>0</v>
      </c>
      <c r="X66" s="190">
        <f t="shared" si="4"/>
        <v>44</v>
      </c>
      <c r="Y66" s="186" t="s">
        <v>249</v>
      </c>
      <c r="Z66" s="228"/>
      <c r="AA66" s="97"/>
      <c r="AB66" s="228">
        <f t="shared" si="5"/>
        <v>0</v>
      </c>
      <c r="AC66" s="228"/>
      <c r="AD66" s="228">
        <f t="shared" si="7"/>
        <v>0</v>
      </c>
      <c r="AE66" s="228">
        <f t="shared" si="6"/>
        <v>0</v>
      </c>
    </row>
    <row r="67" spans="2:31" ht="45">
      <c r="B67" s="438"/>
      <c r="C67" s="402" t="s">
        <v>496</v>
      </c>
      <c r="D67" s="198" t="s">
        <v>497</v>
      </c>
      <c r="E67" s="199" t="s">
        <v>498</v>
      </c>
      <c r="F67" s="186">
        <v>1</v>
      </c>
      <c r="G67" s="186" t="s">
        <v>250</v>
      </c>
      <c r="H67" s="197" t="s">
        <v>244</v>
      </c>
      <c r="I67" s="200" t="s">
        <v>257</v>
      </c>
      <c r="J67" s="189" t="s">
        <v>287</v>
      </c>
      <c r="K67" s="205">
        <v>8</v>
      </c>
      <c r="L67" s="189" t="s">
        <v>287</v>
      </c>
      <c r="M67" s="205">
        <v>8</v>
      </c>
      <c r="N67" s="189" t="s">
        <v>287</v>
      </c>
      <c r="O67" s="205">
        <v>8</v>
      </c>
      <c r="P67" s="189" t="s">
        <v>287</v>
      </c>
      <c r="Q67" s="205">
        <v>8</v>
      </c>
      <c r="R67" s="189" t="s">
        <v>287</v>
      </c>
      <c r="S67" s="205">
        <v>8</v>
      </c>
      <c r="T67" s="189" t="s">
        <v>378</v>
      </c>
      <c r="U67" s="205">
        <v>4</v>
      </c>
      <c r="V67" s="189" t="s">
        <v>248</v>
      </c>
      <c r="W67" s="188">
        <v>0</v>
      </c>
      <c r="X67" s="190">
        <f t="shared" si="4"/>
        <v>44</v>
      </c>
      <c r="Y67" s="186" t="s">
        <v>288</v>
      </c>
      <c r="Z67" s="228"/>
      <c r="AA67" s="97"/>
      <c r="AB67" s="228">
        <f t="shared" si="5"/>
        <v>0</v>
      </c>
      <c r="AC67" s="228"/>
      <c r="AD67" s="228">
        <f t="shared" si="7"/>
        <v>0</v>
      </c>
      <c r="AE67" s="228">
        <f t="shared" si="6"/>
        <v>0</v>
      </c>
    </row>
    <row r="68" spans="2:31" ht="30">
      <c r="B68" s="438"/>
      <c r="C68" s="408"/>
      <c r="D68" s="402"/>
      <c r="E68" s="404" t="s">
        <v>499</v>
      </c>
      <c r="F68" s="186">
        <v>1</v>
      </c>
      <c r="G68" s="186" t="s">
        <v>250</v>
      </c>
      <c r="H68" s="402" t="s">
        <v>244</v>
      </c>
      <c r="I68" s="200" t="s">
        <v>257</v>
      </c>
      <c r="J68" s="189" t="s">
        <v>345</v>
      </c>
      <c r="K68" s="205">
        <v>0</v>
      </c>
      <c r="L68" s="189" t="s">
        <v>393</v>
      </c>
      <c r="M68" s="205">
        <v>7.33</v>
      </c>
      <c r="N68" s="189" t="s">
        <v>393</v>
      </c>
      <c r="O68" s="205">
        <v>7.33</v>
      </c>
      <c r="P68" s="189" t="s">
        <v>393</v>
      </c>
      <c r="Q68" s="205">
        <v>7.33</v>
      </c>
      <c r="R68" s="189" t="s">
        <v>393</v>
      </c>
      <c r="S68" s="205">
        <v>7.33</v>
      </c>
      <c r="T68" s="189" t="s">
        <v>394</v>
      </c>
      <c r="U68" s="205">
        <v>7.33</v>
      </c>
      <c r="V68" s="189" t="s">
        <v>394</v>
      </c>
      <c r="W68" s="188">
        <v>7.33</v>
      </c>
      <c r="X68" s="190">
        <v>43.98</v>
      </c>
      <c r="Y68" s="410" t="s">
        <v>288</v>
      </c>
      <c r="Z68" s="228"/>
      <c r="AA68" s="97"/>
      <c r="AB68" s="228">
        <f t="shared" si="5"/>
        <v>0</v>
      </c>
      <c r="AC68" s="228"/>
      <c r="AD68" s="228">
        <f t="shared" si="7"/>
        <v>0</v>
      </c>
      <c r="AE68" s="228">
        <f t="shared" si="6"/>
        <v>0</v>
      </c>
    </row>
    <row r="69" spans="2:31" ht="30">
      <c r="B69" s="438"/>
      <c r="C69" s="403"/>
      <c r="D69" s="403"/>
      <c r="E69" s="405"/>
      <c r="F69" s="186">
        <v>1</v>
      </c>
      <c r="G69" s="186" t="s">
        <v>250</v>
      </c>
      <c r="H69" s="403"/>
      <c r="I69" s="200" t="s">
        <v>257</v>
      </c>
      <c r="J69" s="189" t="s">
        <v>395</v>
      </c>
      <c r="K69" s="205">
        <v>7.33</v>
      </c>
      <c r="L69" s="189" t="s">
        <v>345</v>
      </c>
      <c r="M69" s="205">
        <v>0</v>
      </c>
      <c r="N69" s="189" t="s">
        <v>395</v>
      </c>
      <c r="O69" s="205">
        <v>7.33</v>
      </c>
      <c r="P69" s="189" t="s">
        <v>395</v>
      </c>
      <c r="Q69" s="205">
        <v>7.33</v>
      </c>
      <c r="R69" s="189" t="s">
        <v>395</v>
      </c>
      <c r="S69" s="205">
        <v>7.33</v>
      </c>
      <c r="T69" s="189" t="s">
        <v>396</v>
      </c>
      <c r="U69" s="205">
        <v>7.33</v>
      </c>
      <c r="V69" s="189" t="s">
        <v>396</v>
      </c>
      <c r="W69" s="188">
        <v>7.33</v>
      </c>
      <c r="X69" s="190">
        <v>43.98</v>
      </c>
      <c r="Y69" s="412"/>
      <c r="Z69" s="228"/>
      <c r="AA69" s="97"/>
      <c r="AB69" s="228">
        <f t="shared" si="5"/>
        <v>0</v>
      </c>
      <c r="AC69" s="228"/>
      <c r="AD69" s="228">
        <f t="shared" si="7"/>
        <v>0</v>
      </c>
      <c r="AE69" s="228">
        <f t="shared" si="6"/>
        <v>0</v>
      </c>
    </row>
    <row r="70" spans="2:31" ht="30">
      <c r="B70" s="438"/>
      <c r="C70" s="424" t="s">
        <v>500</v>
      </c>
      <c r="D70" s="413" t="s">
        <v>501</v>
      </c>
      <c r="E70" s="414" t="s">
        <v>502</v>
      </c>
      <c r="F70" s="186">
        <v>1</v>
      </c>
      <c r="G70" s="186" t="s">
        <v>250</v>
      </c>
      <c r="H70" s="197" t="s">
        <v>244</v>
      </c>
      <c r="I70" s="397" t="s">
        <v>257</v>
      </c>
      <c r="J70" s="187" t="s">
        <v>503</v>
      </c>
      <c r="K70" s="205">
        <v>9</v>
      </c>
      <c r="L70" s="187" t="s">
        <v>503</v>
      </c>
      <c r="M70" s="205">
        <v>9</v>
      </c>
      <c r="N70" s="187" t="s">
        <v>503</v>
      </c>
      <c r="O70" s="205">
        <v>9</v>
      </c>
      <c r="P70" s="187" t="s">
        <v>503</v>
      </c>
      <c r="Q70" s="205">
        <v>9</v>
      </c>
      <c r="R70" s="187" t="s">
        <v>504</v>
      </c>
      <c r="S70" s="205">
        <v>8</v>
      </c>
      <c r="T70" s="189" t="s">
        <v>248</v>
      </c>
      <c r="U70" s="205">
        <v>0</v>
      </c>
      <c r="V70" s="189" t="s">
        <v>248</v>
      </c>
      <c r="W70" s="188">
        <v>0</v>
      </c>
      <c r="X70" s="190">
        <f>+K70+M70+O70+Q70+S70+U70+W70</f>
        <v>44</v>
      </c>
      <c r="Y70" s="410" t="s">
        <v>288</v>
      </c>
      <c r="Z70" s="228"/>
      <c r="AA70" s="97"/>
      <c r="AB70" s="228">
        <f t="shared" si="5"/>
        <v>0</v>
      </c>
      <c r="AC70" s="228"/>
      <c r="AD70" s="228">
        <f t="shared" si="7"/>
        <v>0</v>
      </c>
      <c r="AE70" s="228">
        <f t="shared" si="6"/>
        <v>0</v>
      </c>
    </row>
    <row r="71" spans="2:31" ht="30">
      <c r="B71" s="438"/>
      <c r="C71" s="424"/>
      <c r="D71" s="413"/>
      <c r="E71" s="414"/>
      <c r="F71" s="186">
        <v>1</v>
      </c>
      <c r="G71" s="186" t="s">
        <v>250</v>
      </c>
      <c r="H71" s="197" t="s">
        <v>244</v>
      </c>
      <c r="I71" s="398"/>
      <c r="J71" s="187" t="s">
        <v>505</v>
      </c>
      <c r="K71" s="205">
        <v>9</v>
      </c>
      <c r="L71" s="187" t="s">
        <v>505</v>
      </c>
      <c r="M71" s="205">
        <v>9</v>
      </c>
      <c r="N71" s="187" t="s">
        <v>505</v>
      </c>
      <c r="O71" s="205">
        <v>9</v>
      </c>
      <c r="P71" s="187" t="s">
        <v>505</v>
      </c>
      <c r="Q71" s="205">
        <v>9</v>
      </c>
      <c r="R71" s="187" t="s">
        <v>504</v>
      </c>
      <c r="S71" s="205">
        <v>8</v>
      </c>
      <c r="T71" s="189" t="s">
        <v>248</v>
      </c>
      <c r="U71" s="205">
        <v>0</v>
      </c>
      <c r="V71" s="189" t="s">
        <v>248</v>
      </c>
      <c r="W71" s="188">
        <v>0</v>
      </c>
      <c r="X71" s="190">
        <f>+K71+M71+O71+Q71+S71+U71+W71</f>
        <v>44</v>
      </c>
      <c r="Y71" s="412"/>
      <c r="Z71" s="228"/>
      <c r="AA71" s="293"/>
      <c r="AB71" s="228">
        <f t="shared" si="5"/>
        <v>0</v>
      </c>
      <c r="AC71" s="228"/>
      <c r="AD71" s="228">
        <f t="shared" si="7"/>
        <v>0</v>
      </c>
      <c r="AE71" s="228">
        <f t="shared" si="6"/>
        <v>0</v>
      </c>
    </row>
    <row r="72" spans="2:31" ht="26.25" customHeight="1">
      <c r="B72" s="438"/>
      <c r="C72" s="197" t="s">
        <v>506</v>
      </c>
      <c r="D72" s="198" t="s">
        <v>507</v>
      </c>
      <c r="E72" s="199" t="s">
        <v>508</v>
      </c>
      <c r="F72" s="186">
        <v>1</v>
      </c>
      <c r="G72" s="186" t="s">
        <v>250</v>
      </c>
      <c r="H72" s="197" t="s">
        <v>244</v>
      </c>
      <c r="I72" s="200" t="s">
        <v>257</v>
      </c>
      <c r="J72" s="187" t="s">
        <v>253</v>
      </c>
      <c r="K72" s="205">
        <v>9</v>
      </c>
      <c r="L72" s="187" t="s">
        <v>253</v>
      </c>
      <c r="M72" s="205">
        <v>9</v>
      </c>
      <c r="N72" s="187" t="s">
        <v>253</v>
      </c>
      <c r="O72" s="205">
        <v>9</v>
      </c>
      <c r="P72" s="187" t="s">
        <v>253</v>
      </c>
      <c r="Q72" s="205">
        <v>9</v>
      </c>
      <c r="R72" s="187" t="s">
        <v>254</v>
      </c>
      <c r="S72" s="205">
        <v>8</v>
      </c>
      <c r="T72" s="189" t="s">
        <v>248</v>
      </c>
      <c r="U72" s="205">
        <v>0</v>
      </c>
      <c r="V72" s="189" t="s">
        <v>248</v>
      </c>
      <c r="W72" s="188">
        <v>0</v>
      </c>
      <c r="X72" s="190">
        <f>+K72+M72+O72+Q72+S72+U72+W72</f>
        <v>44</v>
      </c>
      <c r="Y72" s="186" t="s">
        <v>288</v>
      </c>
      <c r="Z72" s="228"/>
      <c r="AA72" s="294"/>
      <c r="AB72" s="228">
        <f t="shared" si="5"/>
        <v>0</v>
      </c>
      <c r="AC72" s="228"/>
      <c r="AD72" s="228">
        <f t="shared" si="7"/>
        <v>0</v>
      </c>
      <c r="AE72" s="228">
        <f t="shared" si="6"/>
        <v>0</v>
      </c>
    </row>
    <row r="73" spans="2:31" ht="30">
      <c r="B73" s="444"/>
      <c r="C73" s="197" t="s">
        <v>500</v>
      </c>
      <c r="D73" s="198" t="s">
        <v>509</v>
      </c>
      <c r="E73" s="309" t="s">
        <v>510</v>
      </c>
      <c r="F73" s="186">
        <v>1</v>
      </c>
      <c r="G73" s="186" t="s">
        <v>338</v>
      </c>
      <c r="H73" s="197" t="s">
        <v>244</v>
      </c>
      <c r="I73" s="200" t="s">
        <v>245</v>
      </c>
      <c r="J73" s="189" t="s">
        <v>345</v>
      </c>
      <c r="K73" s="205">
        <v>0</v>
      </c>
      <c r="L73" s="187" t="s">
        <v>312</v>
      </c>
      <c r="M73" s="205">
        <v>6</v>
      </c>
      <c r="N73" s="187" t="s">
        <v>511</v>
      </c>
      <c r="O73" s="205">
        <v>7</v>
      </c>
      <c r="P73" s="187" t="s">
        <v>511</v>
      </c>
      <c r="Q73" s="205">
        <v>7</v>
      </c>
      <c r="R73" s="187" t="s">
        <v>512</v>
      </c>
      <c r="S73" s="205">
        <v>8</v>
      </c>
      <c r="T73" s="187" t="s">
        <v>300</v>
      </c>
      <c r="U73" s="205">
        <v>8</v>
      </c>
      <c r="V73" s="187" t="s">
        <v>300</v>
      </c>
      <c r="W73" s="205">
        <v>8</v>
      </c>
      <c r="X73" s="190">
        <f>+K73+M73+O73+Q73+S73+U73+W73</f>
        <v>44</v>
      </c>
      <c r="Y73" s="186" t="s">
        <v>288</v>
      </c>
      <c r="Z73" s="228"/>
      <c r="AA73" s="295"/>
      <c r="AB73" s="228">
        <f t="shared" si="5"/>
        <v>0</v>
      </c>
      <c r="AC73" s="228"/>
      <c r="AD73" s="228">
        <f t="shared" si="7"/>
        <v>0</v>
      </c>
      <c r="AE73" s="228">
        <f t="shared" si="6"/>
        <v>0</v>
      </c>
    </row>
    <row r="74" spans="2:31" ht="26.25" customHeight="1">
      <c r="B74" s="427" t="s">
        <v>401</v>
      </c>
      <c r="C74" s="428"/>
      <c r="D74" s="428"/>
      <c r="E74" s="428"/>
      <c r="F74" s="428"/>
      <c r="G74" s="428"/>
      <c r="H74" s="428"/>
      <c r="I74" s="428"/>
      <c r="J74" s="428"/>
      <c r="K74" s="428"/>
      <c r="L74" s="428"/>
      <c r="M74" s="428"/>
      <c r="N74" s="428"/>
      <c r="O74" s="428"/>
      <c r="P74" s="428"/>
      <c r="Q74" s="428"/>
      <c r="R74" s="428"/>
      <c r="S74" s="428"/>
      <c r="T74" s="428"/>
      <c r="U74" s="428"/>
      <c r="V74" s="428"/>
      <c r="W74" s="428"/>
      <c r="X74" s="428"/>
      <c r="Y74" s="429"/>
      <c r="Z74" s="229"/>
      <c r="AA74" s="90"/>
      <c r="AB74" s="229">
        <f>SUM(AB25:AB73)</f>
        <v>0</v>
      </c>
      <c r="AC74" s="229">
        <f>SUM(AC25:AC73)</f>
        <v>0</v>
      </c>
      <c r="AD74" s="229">
        <f>SUM(AD25:AD73)</f>
        <v>0</v>
      </c>
      <c r="AE74" s="229">
        <f>SUM(AE25:AE73)</f>
        <v>0</v>
      </c>
    </row>
  </sheetData>
  <mergeCells count="98">
    <mergeCell ref="B74:Y74"/>
    <mergeCell ref="Y49:Y55"/>
    <mergeCell ref="H50:H54"/>
    <mergeCell ref="B57:B73"/>
    <mergeCell ref="C58:C59"/>
    <mergeCell ref="D58:D59"/>
    <mergeCell ref="E58:E59"/>
    <mergeCell ref="H58:H59"/>
    <mergeCell ref="I58:I59"/>
    <mergeCell ref="Y58:Y59"/>
    <mergeCell ref="C61:C64"/>
    <mergeCell ref="D61:D64"/>
    <mergeCell ref="E61:E64"/>
    <mergeCell ref="H61:H64"/>
    <mergeCell ref="I61:I64"/>
    <mergeCell ref="Y61:Y64"/>
    <mergeCell ref="I44:I45"/>
    <mergeCell ref="D68:D69"/>
    <mergeCell ref="E68:E69"/>
    <mergeCell ref="H68:H69"/>
    <mergeCell ref="Y68:Y69"/>
    <mergeCell ref="B40:B48"/>
    <mergeCell ref="C41:C42"/>
    <mergeCell ref="D41:D42"/>
    <mergeCell ref="E41:E42"/>
    <mergeCell ref="H41:H42"/>
    <mergeCell ref="C43:C45"/>
    <mergeCell ref="D43:D45"/>
    <mergeCell ref="E43:E45"/>
    <mergeCell ref="H44:H45"/>
    <mergeCell ref="I31:I32"/>
    <mergeCell ref="Y31:Y32"/>
    <mergeCell ref="I34:I35"/>
    <mergeCell ref="Y34:Y35"/>
    <mergeCell ref="D36:D37"/>
    <mergeCell ref="E36:E37"/>
    <mergeCell ref="I36:I37"/>
    <mergeCell ref="Y36:Y37"/>
    <mergeCell ref="D31:D33"/>
    <mergeCell ref="E31:E33"/>
    <mergeCell ref="B13:C13"/>
    <mergeCell ref="B14:C14"/>
    <mergeCell ref="B15:C15"/>
    <mergeCell ref="B16:C16"/>
    <mergeCell ref="H31:H32"/>
    <mergeCell ref="B21:AD21"/>
    <mergeCell ref="B17:C17"/>
    <mergeCell ref="B18:C18"/>
    <mergeCell ref="B19:C19"/>
    <mergeCell ref="B25:B39"/>
    <mergeCell ref="C25:C30"/>
    <mergeCell ref="C31:C33"/>
    <mergeCell ref="C36:C39"/>
    <mergeCell ref="D25:D26"/>
    <mergeCell ref="E25:E26"/>
    <mergeCell ref="H25:H26"/>
    <mergeCell ref="Y25:Y26"/>
    <mergeCell ref="D28:D30"/>
    <mergeCell ref="E28:E30"/>
    <mergeCell ref="H28:H30"/>
    <mergeCell ref="Y28:Y29"/>
    <mergeCell ref="C34:C35"/>
    <mergeCell ref="D34:D35"/>
    <mergeCell ref="E34:E35"/>
    <mergeCell ref="D38:D39"/>
    <mergeCell ref="E38:E39"/>
    <mergeCell ref="I38:I39"/>
    <mergeCell ref="Y38:Y39"/>
    <mergeCell ref="S41:S42"/>
    <mergeCell ref="T41:T42"/>
    <mergeCell ref="B49:B56"/>
    <mergeCell ref="C49:C55"/>
    <mergeCell ref="D49:D55"/>
    <mergeCell ref="E49:E55"/>
    <mergeCell ref="I49:I55"/>
    <mergeCell ref="N41:N42"/>
    <mergeCell ref="O41:O42"/>
    <mergeCell ref="P41:P42"/>
    <mergeCell ref="Q41:Q42"/>
    <mergeCell ref="R41:R42"/>
    <mergeCell ref="I41:I42"/>
    <mergeCell ref="J41:J42"/>
    <mergeCell ref="AA40:AA41"/>
    <mergeCell ref="C70:C71"/>
    <mergeCell ref="D70:D71"/>
    <mergeCell ref="E70:E71"/>
    <mergeCell ref="I70:I71"/>
    <mergeCell ref="Y70:Y71"/>
    <mergeCell ref="K41:K42"/>
    <mergeCell ref="L41:L42"/>
    <mergeCell ref="M41:M42"/>
    <mergeCell ref="U41:U42"/>
    <mergeCell ref="V41:V42"/>
    <mergeCell ref="W41:W42"/>
    <mergeCell ref="X41:X42"/>
    <mergeCell ref="Y41:Y42"/>
    <mergeCell ref="C67:C69"/>
    <mergeCell ref="Y43:Y4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2FF85-BA82-4294-9AD9-C3DD4DB92992}">
  <sheetPr>
    <tabColor rgb="FF99CC00"/>
    <pageSetUpPr fitToPage="1"/>
  </sheetPr>
  <dimension ref="B2:I45"/>
  <sheetViews>
    <sheetView topLeftCell="A28" zoomScaleNormal="100" workbookViewId="0">
      <selection activeCell="L33" sqref="L33"/>
    </sheetView>
  </sheetViews>
  <sheetFormatPr defaultColWidth="11.375" defaultRowHeight="14.25"/>
  <cols>
    <col min="1" max="1" width="2.875" style="103" customWidth="1"/>
    <col min="2" max="2" width="17.375" style="103" customWidth="1"/>
    <col min="3" max="8" width="10.875" style="103" customWidth="1"/>
    <col min="9" max="9" width="27.75" style="103" customWidth="1"/>
    <col min="10" max="256" width="11.375" style="103"/>
    <col min="257" max="257" width="2.875" style="103" customWidth="1"/>
    <col min="258" max="258" width="17.375" style="103" customWidth="1"/>
    <col min="259" max="264" width="10.875" style="103" customWidth="1"/>
    <col min="265" max="265" width="22.375" style="103" customWidth="1"/>
    <col min="266" max="512" width="11.375" style="103"/>
    <col min="513" max="513" width="2.875" style="103" customWidth="1"/>
    <col min="514" max="514" width="17.375" style="103" customWidth="1"/>
    <col min="515" max="520" width="10.875" style="103" customWidth="1"/>
    <col min="521" max="521" width="22.375" style="103" customWidth="1"/>
    <col min="522" max="768" width="11.375" style="103"/>
    <col min="769" max="769" width="2.875" style="103" customWidth="1"/>
    <col min="770" max="770" width="17.375" style="103" customWidth="1"/>
    <col min="771" max="776" width="10.875" style="103" customWidth="1"/>
    <col min="777" max="777" width="22.375" style="103" customWidth="1"/>
    <col min="778" max="1024" width="11.375" style="103"/>
    <col min="1025" max="1025" width="2.875" style="103" customWidth="1"/>
    <col min="1026" max="1026" width="17.375" style="103" customWidth="1"/>
    <col min="1027" max="1032" width="10.875" style="103" customWidth="1"/>
    <col min="1033" max="1033" width="22.375" style="103" customWidth="1"/>
    <col min="1034" max="1280" width="11.375" style="103"/>
    <col min="1281" max="1281" width="2.875" style="103" customWidth="1"/>
    <col min="1282" max="1282" width="17.375" style="103" customWidth="1"/>
    <col min="1283" max="1288" width="10.875" style="103" customWidth="1"/>
    <col min="1289" max="1289" width="22.375" style="103" customWidth="1"/>
    <col min="1290" max="1536" width="11.375" style="103"/>
    <col min="1537" max="1537" width="2.875" style="103" customWidth="1"/>
    <col min="1538" max="1538" width="17.375" style="103" customWidth="1"/>
    <col min="1539" max="1544" width="10.875" style="103" customWidth="1"/>
    <col min="1545" max="1545" width="22.375" style="103" customWidth="1"/>
    <col min="1546" max="1792" width="11.375" style="103"/>
    <col min="1793" max="1793" width="2.875" style="103" customWidth="1"/>
    <col min="1794" max="1794" width="17.375" style="103" customWidth="1"/>
    <col min="1795" max="1800" width="10.875" style="103" customWidth="1"/>
    <col min="1801" max="1801" width="22.375" style="103" customWidth="1"/>
    <col min="1802" max="2048" width="11.375" style="103"/>
    <col min="2049" max="2049" width="2.875" style="103" customWidth="1"/>
    <col min="2050" max="2050" width="17.375" style="103" customWidth="1"/>
    <col min="2051" max="2056" width="10.875" style="103" customWidth="1"/>
    <col min="2057" max="2057" width="22.375" style="103" customWidth="1"/>
    <col min="2058" max="2304" width="11.375" style="103"/>
    <col min="2305" max="2305" width="2.875" style="103" customWidth="1"/>
    <col min="2306" max="2306" width="17.375" style="103" customWidth="1"/>
    <col min="2307" max="2312" width="10.875" style="103" customWidth="1"/>
    <col min="2313" max="2313" width="22.375" style="103" customWidth="1"/>
    <col min="2314" max="2560" width="11.375" style="103"/>
    <col min="2561" max="2561" width="2.875" style="103" customWidth="1"/>
    <col min="2562" max="2562" width="17.375" style="103" customWidth="1"/>
    <col min="2563" max="2568" width="10.875" style="103" customWidth="1"/>
    <col min="2569" max="2569" width="22.375" style="103" customWidth="1"/>
    <col min="2570" max="2816" width="11.375" style="103"/>
    <col min="2817" max="2817" width="2.875" style="103" customWidth="1"/>
    <col min="2818" max="2818" width="17.375" style="103" customWidth="1"/>
    <col min="2819" max="2824" width="10.875" style="103" customWidth="1"/>
    <col min="2825" max="2825" width="22.375" style="103" customWidth="1"/>
    <col min="2826" max="3072" width="11.375" style="103"/>
    <col min="3073" max="3073" width="2.875" style="103" customWidth="1"/>
    <col min="3074" max="3074" width="17.375" style="103" customWidth="1"/>
    <col min="3075" max="3080" width="10.875" style="103" customWidth="1"/>
    <col min="3081" max="3081" width="22.375" style="103" customWidth="1"/>
    <col min="3082" max="3328" width="11.375" style="103"/>
    <col min="3329" max="3329" width="2.875" style="103" customWidth="1"/>
    <col min="3330" max="3330" width="17.375" style="103" customWidth="1"/>
    <col min="3331" max="3336" width="10.875" style="103" customWidth="1"/>
    <col min="3337" max="3337" width="22.375" style="103" customWidth="1"/>
    <col min="3338" max="3584" width="11.375" style="103"/>
    <col min="3585" max="3585" width="2.875" style="103" customWidth="1"/>
    <col min="3586" max="3586" width="17.375" style="103" customWidth="1"/>
    <col min="3587" max="3592" width="10.875" style="103" customWidth="1"/>
    <col min="3593" max="3593" width="22.375" style="103" customWidth="1"/>
    <col min="3594" max="3840" width="11.375" style="103"/>
    <col min="3841" max="3841" width="2.875" style="103" customWidth="1"/>
    <col min="3842" max="3842" width="17.375" style="103" customWidth="1"/>
    <col min="3843" max="3848" width="10.875" style="103" customWidth="1"/>
    <col min="3849" max="3849" width="22.375" style="103" customWidth="1"/>
    <col min="3850" max="4096" width="11.375" style="103"/>
    <col min="4097" max="4097" width="2.875" style="103" customWidth="1"/>
    <col min="4098" max="4098" width="17.375" style="103" customWidth="1"/>
    <col min="4099" max="4104" width="10.875" style="103" customWidth="1"/>
    <col min="4105" max="4105" width="22.375" style="103" customWidth="1"/>
    <col min="4106" max="4352" width="11.375" style="103"/>
    <col min="4353" max="4353" width="2.875" style="103" customWidth="1"/>
    <col min="4354" max="4354" width="17.375" style="103" customWidth="1"/>
    <col min="4355" max="4360" width="10.875" style="103" customWidth="1"/>
    <col min="4361" max="4361" width="22.375" style="103" customWidth="1"/>
    <col min="4362" max="4608" width="11.375" style="103"/>
    <col min="4609" max="4609" width="2.875" style="103" customWidth="1"/>
    <col min="4610" max="4610" width="17.375" style="103" customWidth="1"/>
    <col min="4611" max="4616" width="10.875" style="103" customWidth="1"/>
    <col min="4617" max="4617" width="22.375" style="103" customWidth="1"/>
    <col min="4618" max="4864" width="11.375" style="103"/>
    <col min="4865" max="4865" width="2.875" style="103" customWidth="1"/>
    <col min="4866" max="4866" width="17.375" style="103" customWidth="1"/>
    <col min="4867" max="4872" width="10.875" style="103" customWidth="1"/>
    <col min="4873" max="4873" width="22.375" style="103" customWidth="1"/>
    <col min="4874" max="5120" width="11.375" style="103"/>
    <col min="5121" max="5121" width="2.875" style="103" customWidth="1"/>
    <col min="5122" max="5122" width="17.375" style="103" customWidth="1"/>
    <col min="5123" max="5128" width="10.875" style="103" customWidth="1"/>
    <col min="5129" max="5129" width="22.375" style="103" customWidth="1"/>
    <col min="5130" max="5376" width="11.375" style="103"/>
    <col min="5377" max="5377" width="2.875" style="103" customWidth="1"/>
    <col min="5378" max="5378" width="17.375" style="103" customWidth="1"/>
    <col min="5379" max="5384" width="10.875" style="103" customWidth="1"/>
    <col min="5385" max="5385" width="22.375" style="103" customWidth="1"/>
    <col min="5386" max="5632" width="11.375" style="103"/>
    <col min="5633" max="5633" width="2.875" style="103" customWidth="1"/>
    <col min="5634" max="5634" width="17.375" style="103" customWidth="1"/>
    <col min="5635" max="5640" width="10.875" style="103" customWidth="1"/>
    <col min="5641" max="5641" width="22.375" style="103" customWidth="1"/>
    <col min="5642" max="5888" width="11.375" style="103"/>
    <col min="5889" max="5889" width="2.875" style="103" customWidth="1"/>
    <col min="5890" max="5890" width="17.375" style="103" customWidth="1"/>
    <col min="5891" max="5896" width="10.875" style="103" customWidth="1"/>
    <col min="5897" max="5897" width="22.375" style="103" customWidth="1"/>
    <col min="5898" max="6144" width="11.375" style="103"/>
    <col min="6145" max="6145" width="2.875" style="103" customWidth="1"/>
    <col min="6146" max="6146" width="17.375" style="103" customWidth="1"/>
    <col min="6147" max="6152" width="10.875" style="103" customWidth="1"/>
    <col min="6153" max="6153" width="22.375" style="103" customWidth="1"/>
    <col min="6154" max="6400" width="11.375" style="103"/>
    <col min="6401" max="6401" width="2.875" style="103" customWidth="1"/>
    <col min="6402" max="6402" width="17.375" style="103" customWidth="1"/>
    <col min="6403" max="6408" width="10.875" style="103" customWidth="1"/>
    <col min="6409" max="6409" width="22.375" style="103" customWidth="1"/>
    <col min="6410" max="6656" width="11.375" style="103"/>
    <col min="6657" max="6657" width="2.875" style="103" customWidth="1"/>
    <col min="6658" max="6658" width="17.375" style="103" customWidth="1"/>
    <col min="6659" max="6664" width="10.875" style="103" customWidth="1"/>
    <col min="6665" max="6665" width="22.375" style="103" customWidth="1"/>
    <col min="6666" max="6912" width="11.375" style="103"/>
    <col min="6913" max="6913" width="2.875" style="103" customWidth="1"/>
    <col min="6914" max="6914" width="17.375" style="103" customWidth="1"/>
    <col min="6915" max="6920" width="10.875" style="103" customWidth="1"/>
    <col min="6921" max="6921" width="22.375" style="103" customWidth="1"/>
    <col min="6922" max="7168" width="11.375" style="103"/>
    <col min="7169" max="7169" width="2.875" style="103" customWidth="1"/>
    <col min="7170" max="7170" width="17.375" style="103" customWidth="1"/>
    <col min="7171" max="7176" width="10.875" style="103" customWidth="1"/>
    <col min="7177" max="7177" width="22.375" style="103" customWidth="1"/>
    <col min="7178" max="7424" width="11.375" style="103"/>
    <col min="7425" max="7425" width="2.875" style="103" customWidth="1"/>
    <col min="7426" max="7426" width="17.375" style="103" customWidth="1"/>
    <col min="7427" max="7432" width="10.875" style="103" customWidth="1"/>
    <col min="7433" max="7433" width="22.375" style="103" customWidth="1"/>
    <col min="7434" max="7680" width="11.375" style="103"/>
    <col min="7681" max="7681" width="2.875" style="103" customWidth="1"/>
    <col min="7682" max="7682" width="17.375" style="103" customWidth="1"/>
    <col min="7683" max="7688" width="10.875" style="103" customWidth="1"/>
    <col min="7689" max="7689" width="22.375" style="103" customWidth="1"/>
    <col min="7690" max="7936" width="11.375" style="103"/>
    <col min="7937" max="7937" width="2.875" style="103" customWidth="1"/>
    <col min="7938" max="7938" width="17.375" style="103" customWidth="1"/>
    <col min="7939" max="7944" width="10.875" style="103" customWidth="1"/>
    <col min="7945" max="7945" width="22.375" style="103" customWidth="1"/>
    <col min="7946" max="8192" width="11.375" style="103"/>
    <col min="8193" max="8193" width="2.875" style="103" customWidth="1"/>
    <col min="8194" max="8194" width="17.375" style="103" customWidth="1"/>
    <col min="8195" max="8200" width="10.875" style="103" customWidth="1"/>
    <col min="8201" max="8201" width="22.375" style="103" customWidth="1"/>
    <col min="8202" max="8448" width="11.375" style="103"/>
    <col min="8449" max="8449" width="2.875" style="103" customWidth="1"/>
    <col min="8450" max="8450" width="17.375" style="103" customWidth="1"/>
    <col min="8451" max="8456" width="10.875" style="103" customWidth="1"/>
    <col min="8457" max="8457" width="22.375" style="103" customWidth="1"/>
    <col min="8458" max="8704" width="11.375" style="103"/>
    <col min="8705" max="8705" width="2.875" style="103" customWidth="1"/>
    <col min="8706" max="8706" width="17.375" style="103" customWidth="1"/>
    <col min="8707" max="8712" width="10.875" style="103" customWidth="1"/>
    <col min="8713" max="8713" width="22.375" style="103" customWidth="1"/>
    <col min="8714" max="8960" width="11.375" style="103"/>
    <col min="8961" max="8961" width="2.875" style="103" customWidth="1"/>
    <col min="8962" max="8962" width="17.375" style="103" customWidth="1"/>
    <col min="8963" max="8968" width="10.875" style="103" customWidth="1"/>
    <col min="8969" max="8969" width="22.375" style="103" customWidth="1"/>
    <col min="8970" max="9216" width="11.375" style="103"/>
    <col min="9217" max="9217" width="2.875" style="103" customWidth="1"/>
    <col min="9218" max="9218" width="17.375" style="103" customWidth="1"/>
    <col min="9219" max="9224" width="10.875" style="103" customWidth="1"/>
    <col min="9225" max="9225" width="22.375" style="103" customWidth="1"/>
    <col min="9226" max="9472" width="11.375" style="103"/>
    <col min="9473" max="9473" width="2.875" style="103" customWidth="1"/>
    <col min="9474" max="9474" width="17.375" style="103" customWidth="1"/>
    <col min="9475" max="9480" width="10.875" style="103" customWidth="1"/>
    <col min="9481" max="9481" width="22.375" style="103" customWidth="1"/>
    <col min="9482" max="9728" width="11.375" style="103"/>
    <col min="9729" max="9729" width="2.875" style="103" customWidth="1"/>
    <col min="9730" max="9730" width="17.375" style="103" customWidth="1"/>
    <col min="9731" max="9736" width="10.875" style="103" customWidth="1"/>
    <col min="9737" max="9737" width="22.375" style="103" customWidth="1"/>
    <col min="9738" max="9984" width="11.375" style="103"/>
    <col min="9985" max="9985" width="2.875" style="103" customWidth="1"/>
    <col min="9986" max="9986" width="17.375" style="103" customWidth="1"/>
    <col min="9987" max="9992" width="10.875" style="103" customWidth="1"/>
    <col min="9993" max="9993" width="22.375" style="103" customWidth="1"/>
    <col min="9994" max="10240" width="11.375" style="103"/>
    <col min="10241" max="10241" width="2.875" style="103" customWidth="1"/>
    <col min="10242" max="10242" width="17.375" style="103" customWidth="1"/>
    <col min="10243" max="10248" width="10.875" style="103" customWidth="1"/>
    <col min="10249" max="10249" width="22.375" style="103" customWidth="1"/>
    <col min="10250" max="10496" width="11.375" style="103"/>
    <col min="10497" max="10497" width="2.875" style="103" customWidth="1"/>
    <col min="10498" max="10498" width="17.375" style="103" customWidth="1"/>
    <col min="10499" max="10504" width="10.875" style="103" customWidth="1"/>
    <col min="10505" max="10505" width="22.375" style="103" customWidth="1"/>
    <col min="10506" max="10752" width="11.375" style="103"/>
    <col min="10753" max="10753" width="2.875" style="103" customWidth="1"/>
    <col min="10754" max="10754" width="17.375" style="103" customWidth="1"/>
    <col min="10755" max="10760" width="10.875" style="103" customWidth="1"/>
    <col min="10761" max="10761" width="22.375" style="103" customWidth="1"/>
    <col min="10762" max="11008" width="11.375" style="103"/>
    <col min="11009" max="11009" width="2.875" style="103" customWidth="1"/>
    <col min="11010" max="11010" width="17.375" style="103" customWidth="1"/>
    <col min="11011" max="11016" width="10.875" style="103" customWidth="1"/>
    <col min="11017" max="11017" width="22.375" style="103" customWidth="1"/>
    <col min="11018" max="11264" width="11.375" style="103"/>
    <col min="11265" max="11265" width="2.875" style="103" customWidth="1"/>
    <col min="11266" max="11266" width="17.375" style="103" customWidth="1"/>
    <col min="11267" max="11272" width="10.875" style="103" customWidth="1"/>
    <col min="11273" max="11273" width="22.375" style="103" customWidth="1"/>
    <col min="11274" max="11520" width="11.375" style="103"/>
    <col min="11521" max="11521" width="2.875" style="103" customWidth="1"/>
    <col min="11522" max="11522" width="17.375" style="103" customWidth="1"/>
    <col min="11523" max="11528" width="10.875" style="103" customWidth="1"/>
    <col min="11529" max="11529" width="22.375" style="103" customWidth="1"/>
    <col min="11530" max="11776" width="11.375" style="103"/>
    <col min="11777" max="11777" width="2.875" style="103" customWidth="1"/>
    <col min="11778" max="11778" width="17.375" style="103" customWidth="1"/>
    <col min="11779" max="11784" width="10.875" style="103" customWidth="1"/>
    <col min="11785" max="11785" width="22.375" style="103" customWidth="1"/>
    <col min="11786" max="12032" width="11.375" style="103"/>
    <col min="12033" max="12033" width="2.875" style="103" customWidth="1"/>
    <col min="12034" max="12034" width="17.375" style="103" customWidth="1"/>
    <col min="12035" max="12040" width="10.875" style="103" customWidth="1"/>
    <col min="12041" max="12041" width="22.375" style="103" customWidth="1"/>
    <col min="12042" max="12288" width="11.375" style="103"/>
    <col min="12289" max="12289" width="2.875" style="103" customWidth="1"/>
    <col min="12290" max="12290" width="17.375" style="103" customWidth="1"/>
    <col min="12291" max="12296" width="10.875" style="103" customWidth="1"/>
    <col min="12297" max="12297" width="22.375" style="103" customWidth="1"/>
    <col min="12298" max="12544" width="11.375" style="103"/>
    <col min="12545" max="12545" width="2.875" style="103" customWidth="1"/>
    <col min="12546" max="12546" width="17.375" style="103" customWidth="1"/>
    <col min="12547" max="12552" width="10.875" style="103" customWidth="1"/>
    <col min="12553" max="12553" width="22.375" style="103" customWidth="1"/>
    <col min="12554" max="12800" width="11.375" style="103"/>
    <col min="12801" max="12801" width="2.875" style="103" customWidth="1"/>
    <col min="12802" max="12802" width="17.375" style="103" customWidth="1"/>
    <col min="12803" max="12808" width="10.875" style="103" customWidth="1"/>
    <col min="12809" max="12809" width="22.375" style="103" customWidth="1"/>
    <col min="12810" max="13056" width="11.375" style="103"/>
    <col min="13057" max="13057" width="2.875" style="103" customWidth="1"/>
    <col min="13058" max="13058" width="17.375" style="103" customWidth="1"/>
    <col min="13059" max="13064" width="10.875" style="103" customWidth="1"/>
    <col min="13065" max="13065" width="22.375" style="103" customWidth="1"/>
    <col min="13066" max="13312" width="11.375" style="103"/>
    <col min="13313" max="13313" width="2.875" style="103" customWidth="1"/>
    <col min="13314" max="13314" width="17.375" style="103" customWidth="1"/>
    <col min="13315" max="13320" width="10.875" style="103" customWidth="1"/>
    <col min="13321" max="13321" width="22.375" style="103" customWidth="1"/>
    <col min="13322" max="13568" width="11.375" style="103"/>
    <col min="13569" max="13569" width="2.875" style="103" customWidth="1"/>
    <col min="13570" max="13570" width="17.375" style="103" customWidth="1"/>
    <col min="13571" max="13576" width="10.875" style="103" customWidth="1"/>
    <col min="13577" max="13577" width="22.375" style="103" customWidth="1"/>
    <col min="13578" max="13824" width="11.375" style="103"/>
    <col min="13825" max="13825" width="2.875" style="103" customWidth="1"/>
    <col min="13826" max="13826" width="17.375" style="103" customWidth="1"/>
    <col min="13827" max="13832" width="10.875" style="103" customWidth="1"/>
    <col min="13833" max="13833" width="22.375" style="103" customWidth="1"/>
    <col min="13834" max="14080" width="11.375" style="103"/>
    <col min="14081" max="14081" width="2.875" style="103" customWidth="1"/>
    <col min="14082" max="14082" width="17.375" style="103" customWidth="1"/>
    <col min="14083" max="14088" width="10.875" style="103" customWidth="1"/>
    <col min="14089" max="14089" width="22.375" style="103" customWidth="1"/>
    <col min="14090" max="14336" width="11.375" style="103"/>
    <col min="14337" max="14337" width="2.875" style="103" customWidth="1"/>
    <col min="14338" max="14338" width="17.375" style="103" customWidth="1"/>
    <col min="14339" max="14344" width="10.875" style="103" customWidth="1"/>
    <col min="14345" max="14345" width="22.375" style="103" customWidth="1"/>
    <col min="14346" max="14592" width="11.375" style="103"/>
    <col min="14593" max="14593" width="2.875" style="103" customWidth="1"/>
    <col min="14594" max="14594" width="17.375" style="103" customWidth="1"/>
    <col min="14595" max="14600" width="10.875" style="103" customWidth="1"/>
    <col min="14601" max="14601" width="22.375" style="103" customWidth="1"/>
    <col min="14602" max="14848" width="11.375" style="103"/>
    <col min="14849" max="14849" width="2.875" style="103" customWidth="1"/>
    <col min="14850" max="14850" width="17.375" style="103" customWidth="1"/>
    <col min="14851" max="14856" width="10.875" style="103" customWidth="1"/>
    <col min="14857" max="14857" width="22.375" style="103" customWidth="1"/>
    <col min="14858" max="15104" width="11.375" style="103"/>
    <col min="15105" max="15105" width="2.875" style="103" customWidth="1"/>
    <col min="15106" max="15106" width="17.375" style="103" customWidth="1"/>
    <col min="15107" max="15112" width="10.875" style="103" customWidth="1"/>
    <col min="15113" max="15113" width="22.375" style="103" customWidth="1"/>
    <col min="15114" max="15360" width="11.375" style="103"/>
    <col min="15361" max="15361" width="2.875" style="103" customWidth="1"/>
    <col min="15362" max="15362" width="17.375" style="103" customWidth="1"/>
    <col min="15363" max="15368" width="10.875" style="103" customWidth="1"/>
    <col min="15369" max="15369" width="22.375" style="103" customWidth="1"/>
    <col min="15370" max="15616" width="11.375" style="103"/>
    <col min="15617" max="15617" width="2.875" style="103" customWidth="1"/>
    <col min="15618" max="15618" width="17.375" style="103" customWidth="1"/>
    <col min="15619" max="15624" width="10.875" style="103" customWidth="1"/>
    <col min="15625" max="15625" width="22.375" style="103" customWidth="1"/>
    <col min="15626" max="15872" width="11.375" style="103"/>
    <col min="15873" max="15873" width="2.875" style="103" customWidth="1"/>
    <col min="15874" max="15874" width="17.375" style="103" customWidth="1"/>
    <col min="15875" max="15880" width="10.875" style="103" customWidth="1"/>
    <col min="15881" max="15881" width="22.375" style="103" customWidth="1"/>
    <col min="15882" max="16128" width="11.375" style="103"/>
    <col min="16129" max="16129" width="2.875" style="103" customWidth="1"/>
    <col min="16130" max="16130" width="17.375" style="103" customWidth="1"/>
    <col min="16131" max="16136" width="10.875" style="103" customWidth="1"/>
    <col min="16137" max="16137" width="22.375" style="103" customWidth="1"/>
    <col min="16138" max="16384" width="11.375" style="103"/>
  </cols>
  <sheetData>
    <row r="2" spans="2:9" ht="24.75" customHeight="1">
      <c r="B2" s="458"/>
      <c r="C2" s="459" t="s">
        <v>513</v>
      </c>
      <c r="D2" s="459"/>
      <c r="E2" s="459"/>
      <c r="F2" s="459"/>
      <c r="G2" s="459"/>
      <c r="H2" s="459"/>
      <c r="I2" s="102" t="s">
        <v>514</v>
      </c>
    </row>
    <row r="3" spans="2:9" ht="29.25" customHeight="1">
      <c r="B3" s="458"/>
      <c r="C3" s="459"/>
      <c r="D3" s="459"/>
      <c r="E3" s="459"/>
      <c r="F3" s="459"/>
      <c r="G3" s="459"/>
      <c r="H3" s="459"/>
      <c r="I3" s="102" t="s">
        <v>515</v>
      </c>
    </row>
    <row r="4" spans="2:9" ht="6.75" customHeight="1">
      <c r="B4" s="104"/>
      <c r="C4" s="105"/>
      <c r="D4" s="105"/>
      <c r="E4" s="105"/>
      <c r="F4" s="105"/>
      <c r="G4" s="105"/>
      <c r="H4" s="105"/>
      <c r="I4" s="106"/>
    </row>
    <row r="5" spans="2:9" s="108" customFormat="1" ht="12.75">
      <c r="B5" s="107"/>
      <c r="G5" s="460" t="s">
        <v>516</v>
      </c>
      <c r="H5" s="460"/>
      <c r="I5" s="460"/>
    </row>
    <row r="6" spans="2:9" s="108" customFormat="1" ht="12.75">
      <c r="B6" s="107"/>
      <c r="G6" s="109" t="s">
        <v>517</v>
      </c>
      <c r="H6" s="109" t="s">
        <v>518</v>
      </c>
      <c r="I6" s="110" t="s">
        <v>519</v>
      </c>
    </row>
    <row r="7" spans="2:9" s="108" customFormat="1" ht="12.75">
      <c r="B7" s="107"/>
      <c r="G7" s="111"/>
      <c r="H7" s="111"/>
      <c r="I7" s="112"/>
    </row>
    <row r="8" spans="2:9" ht="15">
      <c r="B8" s="452" t="s">
        <v>520</v>
      </c>
      <c r="C8" s="453"/>
      <c r="D8" s="453"/>
      <c r="E8" s="453"/>
      <c r="F8" s="453"/>
      <c r="G8" s="453"/>
      <c r="H8" s="453"/>
      <c r="I8" s="454"/>
    </row>
    <row r="9" spans="2:9" ht="15" customHeight="1">
      <c r="B9" s="449" t="s">
        <v>521</v>
      </c>
      <c r="C9" s="450"/>
      <c r="D9" s="450"/>
      <c r="E9" s="450"/>
      <c r="F9" s="450"/>
      <c r="G9" s="450"/>
      <c r="H9" s="450"/>
      <c r="I9" s="451"/>
    </row>
    <row r="10" spans="2:9">
      <c r="B10" s="449"/>
      <c r="C10" s="450"/>
      <c r="D10" s="450"/>
      <c r="E10" s="450"/>
      <c r="F10" s="450"/>
      <c r="G10" s="450"/>
      <c r="H10" s="450"/>
      <c r="I10" s="451"/>
    </row>
    <row r="11" spans="2:9">
      <c r="B11" s="449"/>
      <c r="C11" s="450"/>
      <c r="D11" s="450"/>
      <c r="E11" s="450"/>
      <c r="F11" s="450"/>
      <c r="G11" s="450"/>
      <c r="H11" s="450"/>
      <c r="I11" s="451"/>
    </row>
    <row r="12" spans="2:9">
      <c r="B12" s="449"/>
      <c r="C12" s="450"/>
      <c r="D12" s="450"/>
      <c r="E12" s="450"/>
      <c r="F12" s="450"/>
      <c r="G12" s="450"/>
      <c r="H12" s="450"/>
      <c r="I12" s="451"/>
    </row>
    <row r="13" spans="2:9">
      <c r="B13" s="449"/>
      <c r="C13" s="450"/>
      <c r="D13" s="450"/>
      <c r="E13" s="450"/>
      <c r="F13" s="450"/>
      <c r="G13" s="450"/>
      <c r="H13" s="450"/>
      <c r="I13" s="451"/>
    </row>
    <row r="14" spans="2:9">
      <c r="B14" s="449"/>
      <c r="C14" s="450"/>
      <c r="D14" s="450"/>
      <c r="E14" s="450"/>
      <c r="F14" s="450"/>
      <c r="G14" s="450"/>
      <c r="H14" s="450"/>
      <c r="I14" s="451"/>
    </row>
    <row r="15" spans="2:9">
      <c r="B15" s="449"/>
      <c r="C15" s="450"/>
      <c r="D15" s="450"/>
      <c r="E15" s="450"/>
      <c r="F15" s="450"/>
      <c r="G15" s="450"/>
      <c r="H15" s="450"/>
      <c r="I15" s="451"/>
    </row>
    <row r="16" spans="2:9">
      <c r="B16" s="449"/>
      <c r="C16" s="450"/>
      <c r="D16" s="450"/>
      <c r="E16" s="450"/>
      <c r="F16" s="450"/>
      <c r="G16" s="450"/>
      <c r="H16" s="450"/>
      <c r="I16" s="451"/>
    </row>
    <row r="17" spans="2:9" ht="7.5" customHeight="1">
      <c r="B17" s="113"/>
      <c r="I17" s="114"/>
    </row>
    <row r="18" spans="2:9" ht="15">
      <c r="B18" s="452" t="s">
        <v>522</v>
      </c>
      <c r="C18" s="453"/>
      <c r="D18" s="453"/>
      <c r="E18" s="453"/>
      <c r="F18" s="453"/>
      <c r="G18" s="453"/>
      <c r="H18" s="453"/>
      <c r="I18" s="454"/>
    </row>
    <row r="19" spans="2:9" ht="15" customHeight="1">
      <c r="B19" s="461" t="s">
        <v>523</v>
      </c>
      <c r="C19" s="462"/>
      <c r="D19" s="462"/>
      <c r="E19" s="462"/>
      <c r="F19" s="462"/>
      <c r="G19" s="463"/>
      <c r="H19" s="461" t="s">
        <v>524</v>
      </c>
      <c r="I19" s="463"/>
    </row>
    <row r="20" spans="2:9">
      <c r="B20" s="115"/>
      <c r="C20" s="116"/>
      <c r="D20" s="116"/>
      <c r="E20" s="116"/>
      <c r="F20" s="116"/>
      <c r="G20" s="117"/>
      <c r="H20" s="116"/>
      <c r="I20" s="117"/>
    </row>
    <row r="21" spans="2:9" ht="7.5" customHeight="1">
      <c r="B21" s="113"/>
      <c r="I21" s="114"/>
    </row>
    <row r="22" spans="2:9" ht="15">
      <c r="B22" s="452" t="s">
        <v>525</v>
      </c>
      <c r="C22" s="453"/>
      <c r="D22" s="453"/>
      <c r="E22" s="453"/>
      <c r="F22" s="453"/>
      <c r="G22" s="453"/>
      <c r="H22" s="453"/>
      <c r="I22" s="454"/>
    </row>
    <row r="23" spans="2:9" ht="15" customHeight="1">
      <c r="B23" s="449" t="s">
        <v>526</v>
      </c>
      <c r="C23" s="450"/>
      <c r="D23" s="450"/>
      <c r="E23" s="450"/>
      <c r="F23" s="450"/>
      <c r="G23" s="450"/>
      <c r="H23" s="450"/>
      <c r="I23" s="451"/>
    </row>
    <row r="24" spans="2:9">
      <c r="B24" s="449"/>
      <c r="C24" s="450"/>
      <c r="D24" s="450"/>
      <c r="E24" s="450"/>
      <c r="F24" s="450"/>
      <c r="G24" s="450"/>
      <c r="H24" s="450"/>
      <c r="I24" s="451"/>
    </row>
    <row r="25" spans="2:9">
      <c r="B25" s="449"/>
      <c r="C25" s="450"/>
      <c r="D25" s="450"/>
      <c r="E25" s="450"/>
      <c r="F25" s="450"/>
      <c r="G25" s="450"/>
      <c r="H25" s="450"/>
      <c r="I25" s="451"/>
    </row>
    <row r="26" spans="2:9" ht="15" customHeight="1">
      <c r="B26" s="449" t="s">
        <v>527</v>
      </c>
      <c r="C26" s="450"/>
      <c r="D26" s="450"/>
      <c r="E26" s="450"/>
      <c r="F26" s="450"/>
      <c r="G26" s="450"/>
      <c r="H26" s="450"/>
      <c r="I26" s="451"/>
    </row>
    <row r="27" spans="2:9">
      <c r="B27" s="449"/>
      <c r="C27" s="450"/>
      <c r="D27" s="450"/>
      <c r="E27" s="450"/>
      <c r="F27" s="450"/>
      <c r="G27" s="450"/>
      <c r="H27" s="450"/>
      <c r="I27" s="451"/>
    </row>
    <row r="28" spans="2:9">
      <c r="B28" s="449" t="s">
        <v>528</v>
      </c>
      <c r="C28" s="450"/>
      <c r="D28" s="450"/>
      <c r="E28" s="450"/>
      <c r="F28" s="450"/>
      <c r="G28" s="450"/>
      <c r="H28" s="450"/>
      <c r="I28" s="451"/>
    </row>
    <row r="29" spans="2:9">
      <c r="B29" s="449"/>
      <c r="C29" s="450"/>
      <c r="D29" s="450"/>
      <c r="E29" s="450"/>
      <c r="F29" s="450"/>
      <c r="G29" s="450"/>
      <c r="H29" s="450"/>
      <c r="I29" s="451"/>
    </row>
    <row r="30" spans="2:9">
      <c r="B30" s="449"/>
      <c r="C30" s="450"/>
      <c r="D30" s="450"/>
      <c r="E30" s="450"/>
      <c r="F30" s="450"/>
      <c r="G30" s="450"/>
      <c r="H30" s="450"/>
      <c r="I30" s="451"/>
    </row>
    <row r="31" spans="2:9">
      <c r="B31" s="449"/>
      <c r="C31" s="450"/>
      <c r="D31" s="450"/>
      <c r="E31" s="450"/>
      <c r="F31" s="450"/>
      <c r="G31" s="450"/>
      <c r="H31" s="450"/>
      <c r="I31" s="451"/>
    </row>
    <row r="32" spans="2:9">
      <c r="B32" s="449"/>
      <c r="C32" s="450"/>
      <c r="D32" s="450"/>
      <c r="E32" s="450"/>
      <c r="F32" s="450"/>
      <c r="G32" s="450"/>
      <c r="H32" s="450"/>
      <c r="I32" s="451"/>
    </row>
    <row r="33" spans="2:9">
      <c r="B33" s="446" t="s">
        <v>529</v>
      </c>
      <c r="C33" s="447"/>
      <c r="D33" s="447"/>
      <c r="E33" s="447"/>
      <c r="F33" s="447"/>
      <c r="G33" s="447"/>
      <c r="H33" s="447"/>
      <c r="I33" s="448"/>
    </row>
    <row r="34" spans="2:9">
      <c r="B34" s="446"/>
      <c r="C34" s="447"/>
      <c r="D34" s="447"/>
      <c r="E34" s="447"/>
      <c r="F34" s="447"/>
      <c r="G34" s="447"/>
      <c r="H34" s="447"/>
      <c r="I34" s="448"/>
    </row>
    <row r="35" spans="2:9">
      <c r="B35" s="446"/>
      <c r="C35" s="447"/>
      <c r="D35" s="447"/>
      <c r="E35" s="447"/>
      <c r="F35" s="447"/>
      <c r="G35" s="447"/>
      <c r="H35" s="447"/>
      <c r="I35" s="448"/>
    </row>
    <row r="36" spans="2:9">
      <c r="B36" s="446"/>
      <c r="C36" s="447"/>
      <c r="D36" s="447"/>
      <c r="E36" s="447"/>
      <c r="F36" s="447"/>
      <c r="G36" s="447"/>
      <c r="H36" s="447"/>
      <c r="I36" s="448"/>
    </row>
    <row r="37" spans="2:9">
      <c r="B37" s="446"/>
      <c r="C37" s="447"/>
      <c r="D37" s="447"/>
      <c r="E37" s="447"/>
      <c r="F37" s="447"/>
      <c r="G37" s="447"/>
      <c r="H37" s="447"/>
      <c r="I37" s="448"/>
    </row>
    <row r="38" spans="2:9">
      <c r="B38" s="449" t="s">
        <v>530</v>
      </c>
      <c r="C38" s="450"/>
      <c r="D38" s="450"/>
      <c r="E38" s="450"/>
      <c r="F38" s="450"/>
      <c r="G38" s="450"/>
      <c r="H38" s="450"/>
      <c r="I38" s="451"/>
    </row>
    <row r="39" spans="2:9">
      <c r="B39" s="449"/>
      <c r="C39" s="450"/>
      <c r="D39" s="450"/>
      <c r="E39" s="450"/>
      <c r="F39" s="450"/>
      <c r="G39" s="450"/>
      <c r="H39" s="450"/>
      <c r="I39" s="451"/>
    </row>
    <row r="40" spans="2:9">
      <c r="B40" s="449"/>
      <c r="C40" s="450"/>
      <c r="D40" s="450"/>
      <c r="E40" s="450"/>
      <c r="F40" s="450"/>
      <c r="G40" s="450"/>
      <c r="H40" s="450"/>
      <c r="I40" s="451"/>
    </row>
    <row r="41" spans="2:9">
      <c r="B41" s="449"/>
      <c r="C41" s="450"/>
      <c r="D41" s="450"/>
      <c r="E41" s="450"/>
      <c r="F41" s="450"/>
      <c r="G41" s="450"/>
      <c r="H41" s="450"/>
      <c r="I41" s="451"/>
    </row>
    <row r="42" spans="2:9" ht="15">
      <c r="B42" s="452" t="s">
        <v>531</v>
      </c>
      <c r="C42" s="453"/>
      <c r="D42" s="453"/>
      <c r="E42" s="453"/>
      <c r="F42" s="453"/>
      <c r="G42" s="453"/>
      <c r="H42" s="453"/>
      <c r="I42" s="454"/>
    </row>
    <row r="43" spans="2:9">
      <c r="B43" s="118"/>
      <c r="C43" s="119"/>
      <c r="D43" s="119"/>
      <c r="E43" s="120"/>
      <c r="F43" s="119"/>
      <c r="G43" s="119"/>
      <c r="H43" s="119"/>
      <c r="I43" s="120"/>
    </row>
    <row r="44" spans="2:9">
      <c r="B44" s="113"/>
      <c r="E44" s="114"/>
      <c r="I44" s="114"/>
    </row>
    <row r="45" spans="2:9">
      <c r="B45" s="455" t="s">
        <v>532</v>
      </c>
      <c r="C45" s="456"/>
      <c r="D45" s="456"/>
      <c r="E45" s="457"/>
      <c r="F45" s="456"/>
      <c r="G45" s="456"/>
      <c r="H45" s="456"/>
      <c r="I45" s="457"/>
    </row>
  </sheetData>
  <mergeCells count="17">
    <mergeCell ref="B28:I32"/>
    <mergeCell ref="B2:B3"/>
    <mergeCell ref="C2:H3"/>
    <mergeCell ref="G5:I5"/>
    <mergeCell ref="B8:I8"/>
    <mergeCell ref="B9:I16"/>
    <mergeCell ref="B18:I18"/>
    <mergeCell ref="B19:G19"/>
    <mergeCell ref="H19:I19"/>
    <mergeCell ref="B22:I22"/>
    <mergeCell ref="B23:I25"/>
    <mergeCell ref="B26:I27"/>
    <mergeCell ref="B33:I37"/>
    <mergeCell ref="B38:I41"/>
    <mergeCell ref="B42:I42"/>
    <mergeCell ref="B45:E45"/>
    <mergeCell ref="F45:I45"/>
  </mergeCells>
  <pageMargins left="0.25" right="0.25" top="0.75" bottom="0.75" header="0.3" footer="0.3"/>
  <pageSetup scale="8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36" master="" otherUserPermission="visible"/>
  <rangeList sheetStid="43" master="" otherUserPermission="visible"/>
  <rangeList sheetStid="30" master="" otherUserPermission="visible">
    <arrUserId title="Rango1" rangeCreator="" othersAccessPermission="edit"/>
  </rangeList>
  <rangeList sheetStid="56" master="" otherUserPermission="visible"/>
  <rangeList sheetStid="52" master="" otherUserPermission="visible"/>
  <rangeList sheetStid="54" master="" otherUserPermission="visible"/>
  <rangeList sheetStid="57" master="" otherUserPermission="visible"/>
  <rangeList sheetStid="48" master="" otherUserPermission="visible"/>
  <rangeList sheetStid="49" master="" otherUserPermission="visible"/>
  <rangeList sheetStid="46" master="" otherUserPermission="visible"/>
  <rangeList sheetStid="47" master="" otherUserPermission="visible"/>
  <rangeList sheetStid="55" master="" otherUserPermission="visible"/>
</allowEditUser>
</file>

<file path=customXml/item2.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fa8a090454e01070a1e030d64b50b8b3">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ebae49565b06f3b9281d5b91839a6517"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74f61a1d-ba3c-40f3-bdcc-eb6e7e476def" xsi:nil="true"/>
    <TaxCatchAll xmlns="740f4089-3d08-4951-bf8c-10da003d7c19" xsi:nil="true"/>
    <lcf76f155ced4ddcb4097134ff3c332f xmlns="74f61a1d-ba3c-40f3-bdcc-eb6e7e476def">
      <Terms xmlns="http://schemas.microsoft.com/office/infopath/2007/PartnerControls"/>
    </lcf76f155ced4ddcb4097134ff3c332f>
    <SharedWithUsers xmlns="740f4089-3d08-4951-bf8c-10da003d7c19">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5607D9-04D2-4DE1-AC0E-A7772F01BC71}"/>
</file>

<file path=customXml/itemProps2.xml><?xml version="1.0" encoding="utf-8"?>
<ds:datastoreItem xmlns:ds="http://schemas.openxmlformats.org/officeDocument/2006/customXml" ds:itemID="{AE89E522-72DC-4F51-9B1D-456584974722}"/>
</file>

<file path=customXml/itemProps3.xml><?xml version="1.0" encoding="utf-8"?>
<ds:datastoreItem xmlns:ds="http://schemas.openxmlformats.org/officeDocument/2006/customXml" ds:itemID="{BE66D161-9CC7-48F3-A419-6B60C89A72D7}"/>
</file>

<file path=customXml/itemProps4.xml><?xml version="1.0" encoding="utf-8"?>
<ds:datastoreItem xmlns:ds="http://schemas.openxmlformats.org/officeDocument/2006/customXml" ds:itemID="{686019EB-C1CF-4D6B-80D6-8C06DED125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Medina Guzman</dc:creator>
  <cp:keywords/>
  <dc:description/>
  <cp:lastModifiedBy>Jaqueline Cortes Posada</cp:lastModifiedBy>
  <cp:revision/>
  <dcterms:created xsi:type="dcterms:W3CDTF">2006-09-12T12:46:00Z</dcterms:created>
  <dcterms:modified xsi:type="dcterms:W3CDTF">2025-10-02T12:25:58Z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0x010100F94732823B17C547A94DE16D86CDDCA8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ICV">
    <vt:lpwstr>06FCBB86C7614DAFB2BC20F9A4E82679_12</vt:lpwstr>
  </property>
  <property fmtid="{D5CDD505-2E9C-101B-9397-08002B2CF9AE}" pid="8" name="KSOProductBuildVer">
    <vt:lpwstr>3082-12.2.0.19805</vt:lpwstr>
  </property>
</Properties>
</file>